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9\ERRATUM avril 2021\Fichiers Excel 2019 corrigés nationalités victimes\"/>
    </mc:Choice>
  </mc:AlternateContent>
  <bookViews>
    <workbookView xWindow="0" yWindow="0" windowWidth="28800" windowHeight="12435" tabRatio="516"/>
  </bookViews>
  <sheets>
    <sheet name="fig1" sheetId="1" r:id="rId1"/>
    <sheet name="fig2" sheetId="2" r:id="rId2"/>
    <sheet name="fig3" sheetId="3" r:id="rId3"/>
    <sheet name="fig4" sheetId="4" r:id="rId4"/>
    <sheet name="fig7" sheetId="6" r:id="rId5"/>
    <sheet name="fig8" sheetId="7" r:id="rId6"/>
    <sheet name="fig9" sheetId="8" r:id="rId7"/>
    <sheet name="fig10" sheetId="9" r:id="rId8"/>
    <sheet name="fig11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9" l="1"/>
  <c r="E10" i="9"/>
  <c r="G10" i="9" s="1"/>
  <c r="F9" i="9"/>
  <c r="E9" i="9"/>
  <c r="F8" i="9"/>
  <c r="E8" i="9"/>
  <c r="F7" i="9"/>
  <c r="E7" i="9"/>
  <c r="F6" i="9"/>
  <c r="E6" i="9"/>
  <c r="F5" i="9"/>
  <c r="E5" i="9"/>
  <c r="F4" i="9"/>
  <c r="E4" i="9"/>
</calcChain>
</file>

<file path=xl/sharedStrings.xml><?xml version="1.0" encoding="utf-8"?>
<sst xmlns="http://schemas.openxmlformats.org/spreadsheetml/2006/main" count="136" uniqueCount="90">
  <si>
    <t>Année</t>
  </si>
  <si>
    <t>Trimestre</t>
  </si>
  <si>
    <t>évolution trimestrielle (%)</t>
  </si>
  <si>
    <t>Cumul annuel</t>
  </si>
  <si>
    <t>Viols</t>
  </si>
  <si>
    <t>Autres agressions sexuelles</t>
  </si>
  <si>
    <r>
      <t xml:space="preserve">1. </t>
    </r>
    <r>
      <rPr>
        <b/>
        <sz val="10"/>
        <color rgb="FF242021"/>
        <rFont val="PalatinoLinotype-Bold"/>
      </rPr>
      <t>Violences sexuelles enregistrées, cumul annuel</t>
    </r>
  </si>
  <si>
    <t>Note : les séries élémentaires composant cette série sont disponibles à partir de 2008. Toutefois, certaines</t>
  </si>
  <si>
    <t>sont affectées de ruptures de série notamment lors des changements importants dans le processus de</t>
  </si>
  <si>
    <t>saisie des plaintes intervenus entre 2012 et 2015. Après expertise il a été décidé d’exploiter la série</t>
  </si>
  <si>
    <t>sur une période plus homogène, à partir de 2012. Il est aussi rappelé que cet indicateur est affecté</t>
  </si>
  <si>
    <t>par une forte sous-déclaration de ces faits aux forces de sécurité : seules les enquêtes de victimation</t>
  </si>
  <si>
    <r>
      <t xml:space="preserve">permettent d’approcher de plus près le nombre de victimes (cf. infra et le </t>
    </r>
    <r>
      <rPr>
        <sz val="8"/>
        <color rgb="FF2B59A8"/>
        <rFont val="PalatinoLinotype-Roman"/>
      </rPr>
      <t xml:space="preserve">Rapport d’enquête </t>
    </r>
    <r>
      <rPr>
        <i/>
        <sz val="8"/>
        <color rgb="FF2B59A8"/>
        <rFont val="PalatinoLinotype-Italic"/>
      </rPr>
      <t>Cadre de</t>
    </r>
  </si>
  <si>
    <r>
      <t xml:space="preserve">vie et sécurité </t>
    </r>
    <r>
      <rPr>
        <sz val="8"/>
        <color rgb="FF2B59A8"/>
        <rFont val="PalatinoLinotype-Roman"/>
      </rPr>
      <t>2019</t>
    </r>
    <r>
      <rPr>
        <sz val="8"/>
        <color rgb="FF242021"/>
        <rFont val="PalatinoLinotype-Roman"/>
      </rPr>
      <t>).</t>
    </r>
  </si>
  <si>
    <t>Champ : France métropolitaine.</t>
  </si>
  <si>
    <t>Source : SSMSI, bases des crimes et délits enregistrés par la police et la gendarmerie.</t>
  </si>
  <si>
    <r>
      <t>2</t>
    </r>
    <r>
      <rPr>
        <b/>
        <sz val="10"/>
        <color rgb="FF242021"/>
        <rFont val="PalatinoLinotype-Bold"/>
      </rPr>
      <t>. Violences sexuelles enregistrées, évolution trimestrielle (en %)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</si>
  <si>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</si>
  <si>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t>3. Violences sexuelles enregistrées, évolution annuelle des deux composantes (en %)</t>
  </si>
  <si>
    <t>Sources : SSMSI, bases des crimes et délits enregistrés par la police et la gendarmerie.</t>
  </si>
  <si>
    <r>
      <t>4</t>
    </r>
    <r>
      <rPr>
        <b/>
        <sz val="10"/>
        <color rgb="FF242021"/>
        <rFont val="PalatinoLinotype-Bold"/>
      </rPr>
      <t>. Répartition des violences sexuelles enregistrées en 2019</t>
    </r>
  </si>
  <si>
    <t>(en % du nombre de victimes)</t>
  </si>
  <si>
    <t>Titre</t>
  </si>
  <si>
    <t>Taux de victimation en  ‰</t>
  </si>
  <si>
    <t>Noms</t>
  </si>
  <si>
    <t>Hommes</t>
  </si>
  <si>
    <t>Femmes</t>
  </si>
  <si>
    <t>Ensemble</t>
  </si>
  <si>
    <t>sexe manquant : 107</t>
  </si>
  <si>
    <t>Age femme manquant : 88</t>
  </si>
  <si>
    <t>Age homme manquant : 10</t>
  </si>
  <si>
    <t>Effectif total : 233135</t>
  </si>
  <si>
    <t>0 à 1 ans</t>
  </si>
  <si>
    <t>2 à 4 ans</t>
  </si>
  <si>
    <t>5 à 9 ans</t>
  </si>
  <si>
    <t>10 à 14 ans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</si>
  <si>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</si>
  <si>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</si>
  <si>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</si>
  <si>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</si>
  <si>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</si>
  <si>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</si>
  <si>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</si>
  <si>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</si>
  <si>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</si>
  <si>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</si>
  <si>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</si>
  <si>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</si>
  <si>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et 74 ans</t>
  </si>
  <si>
    <t>75 ans et plus</t>
  </si>
  <si>
    <t>enregistrées en 2019</t>
  </si>
  <si>
    <r>
      <t xml:space="preserve">7. </t>
    </r>
    <r>
      <rPr>
        <b/>
        <sz val="10"/>
        <color rgb="FF242021"/>
        <rFont val="PalatinoLinotype-Bold"/>
      </rPr>
      <t>Part des victimes de viols pour 1 000 personnes de même sexe et âge enregistrées en 2019</t>
    </r>
  </si>
  <si>
    <r>
      <t xml:space="preserve">8. </t>
    </r>
    <r>
      <rPr>
        <b/>
        <sz val="10"/>
        <color rgb="FF242021"/>
        <rFont val="PalatinoLinotype-Bold"/>
      </rPr>
      <t>Part des victimes d’agressions sexuelles pour 1 000 personnes de même sexe et âge enregistrées en 2019</t>
    </r>
  </si>
  <si>
    <t>France</t>
  </si>
  <si>
    <t>UE28 hors France</t>
  </si>
  <si>
    <t>Europe hors UE28</t>
  </si>
  <si>
    <t>Afrique</t>
  </si>
  <si>
    <t>Asie</t>
  </si>
  <si>
    <t>Autre</t>
  </si>
  <si>
    <t>sont de nationalité française.</t>
  </si>
  <si>
    <t>Source : SSMSI, base des victimes de crimes et délits 2019.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</si>
  <si>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</si>
  <si>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</si>
  <si>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</si>
  <si>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</si>
  <si>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</si>
  <si>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</si>
  <si>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</si>
  <si>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</si>
  <si>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</si>
  <si>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</si>
  <si>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</si>
  <si>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</si>
  <si>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</si>
  <si>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t>Note de lecture : En 2019, 27 806 personnes ont été mises en cause par les forces de sécurité pour des</t>
  </si>
  <si>
    <t>la population de France métropolitaine a entre 30 et 44 ans.</t>
  </si>
  <si>
    <t>Sources : SSMSI, base des mis en cause de crimes et délits 2019; Insee, recensement de la population.</t>
  </si>
  <si>
    <t>Note de lecture : 86 % des personnes mises en cause par la police ou la gendarmerie en 2019 pour des</t>
  </si>
  <si>
    <t>Source : SSMSI, base des mis en cause de crimes et délits 2019.</t>
  </si>
  <si>
    <r>
      <t>10</t>
    </r>
    <r>
      <rPr>
        <b/>
        <sz val="10"/>
        <color rgb="FF242021"/>
        <rFont val="PalatinoLinotype-Bold"/>
      </rPr>
      <t>. Nombre de personnes mises en cause pour des violences sexuelles enregistrées en 2019, par sexe et par âge</t>
    </r>
  </si>
  <si>
    <r>
      <t>9</t>
    </r>
    <r>
      <rPr>
        <b/>
        <sz val="10"/>
        <rFont val="PalatinoLinotype-Bold"/>
      </rPr>
      <t>. Nationalité des personnes victimes de violences sexuelles enregistrées en 2019</t>
    </r>
  </si>
  <si>
    <r>
      <t>11</t>
    </r>
    <r>
      <rPr>
        <b/>
        <sz val="10"/>
        <color rgb="FF242021"/>
        <rFont val="PalatinoLinotype-Bold"/>
      </rPr>
      <t>. Nationalité des personnes mises en cause pour des violences sexuelles</t>
    </r>
  </si>
  <si>
    <t>violences sexuelles sont de nationalité française.</t>
  </si>
  <si>
    <t>violences sexuelles. 97 % sont des hommes et 25 % ont entre 30 et 44 ans. 18 % de</t>
  </si>
  <si>
    <t>Note de lecture : 93 % des personnes victimes de violence sexuelles en 2019</t>
  </si>
  <si>
    <t>Note de lecture : sur 1 000 femmes âgées de 15 à 17 ans, 3,2 ont été enregistrées par les forces de</t>
  </si>
  <si>
    <t>sécurité comme victimes d’agressions sexuelles en 2019.</t>
  </si>
  <si>
    <t>Sources : SSMSI, base des victimes de crimes et délits 2019; Insee, recensement de la population.</t>
  </si>
  <si>
    <t>Note de lecture : sur 1 000 femmes âgées de 15 à 17 ans, 2,9 ont été enregistrées par les forces de</t>
  </si>
  <si>
    <t>sécurité comme victimes de viols en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</si>
</sst>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[Black][&gt;=0.5]\+#,##0;[Black][&lt;=-0.5]\-#,##0;[Black]#,##0"/>
    <numFmt numFmtId="166" formatCode="0.0"/>
    <numFmt numFmtId="167" formatCode="0__%"/>
    <numFmt numFmtId="168" formatCode="_-* #,##0\ _€_-;\-* #,##0\ _€_-;_-* &quot;-&quot;??\ _€_-;_-@_-"/>
  </numFmts>
  <fonts count="18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8"/>
      <color rgb="FF242021"/>
      <name val="PalatinoLinotype-Roman"/>
    </font>
    <font>
      <sz val="8"/>
      <color rgb="FF2B59A8"/>
      <name val="PalatinoLinotype-Roman"/>
    </font>
    <font>
      <i/>
      <sz val="8"/>
      <color rgb="FF2B59A8"/>
      <name val="PalatinoLinotype-Italic"/>
    </font>
    <font>
      <i/>
      <sz val="8"/>
      <color rgb="FF242021"/>
      <name val="PalatinoLinotype-Italic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242021"/>
      <name val="PalatinoLinotype-Italic"/>
    </font>
    <font>
      <b/>
      <sz val="12"/>
      <name val="PalatinoLinotype-Bold"/>
    </font>
    <font>
      <b/>
      <sz val="10"/>
      <name val="PalatinoLinotype-Bold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17" fillId="0" borderId="0"/>
    <xf numFmtId="164" fontId="5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3" fontId="0" fillId="0" borderId="0" xfId="0" applyNumberFormat="1"/>
    <xf numFmtId="1" fontId="0" fillId="0" borderId="0" xfId="0" applyNumberFormat="1"/>
    <xf numFmtId="0" fontId="1" fillId="0" borderId="0" xfId="0" applyFont="1" applyAlignment="1"/>
    <xf numFmtId="0" fontId="3" fillId="0" borderId="0" xfId="0" applyFont="1"/>
    <xf numFmtId="165" fontId="0" fillId="0" borderId="0" xfId="0" applyNumberFormat="1"/>
    <xf numFmtId="0" fontId="6" fillId="0" borderId="0" xfId="0" applyFont="1"/>
    <xf numFmtId="0" fontId="11" fillId="0" borderId="0" xfId="0" applyFont="1"/>
    <xf numFmtId="0" fontId="12" fillId="0" borderId="0" xfId="0" applyFont="1" applyFill="1" applyBorder="1"/>
    <xf numFmtId="1" fontId="13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/>
    <xf numFmtId="0" fontId="6" fillId="3" borderId="0" xfId="0" applyFont="1" applyFill="1"/>
    <xf numFmtId="0" fontId="0" fillId="3" borderId="0" xfId="0" applyFill="1"/>
    <xf numFmtId="0" fontId="8" fillId="3" borderId="0" xfId="0" applyFont="1" applyFill="1"/>
    <xf numFmtId="0" fontId="10" fillId="3" borderId="0" xfId="0" applyFont="1" applyFill="1"/>
    <xf numFmtId="0" fontId="11" fillId="3" borderId="0" xfId="0" applyFont="1" applyFill="1"/>
    <xf numFmtId="0" fontId="0" fillId="0" borderId="0" xfId="0" applyFill="1"/>
    <xf numFmtId="0" fontId="2" fillId="3" borderId="0" xfId="0" applyFont="1" applyFill="1" applyAlignment="1"/>
    <xf numFmtId="0" fontId="14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vertical="top" wrapText="1"/>
    </xf>
    <xf numFmtId="1" fontId="0" fillId="3" borderId="0" xfId="0" applyNumberFormat="1" applyFill="1"/>
    <xf numFmtId="0" fontId="7" fillId="0" borderId="0" xfId="0" applyFont="1"/>
    <xf numFmtId="166" fontId="0" fillId="0" borderId="0" xfId="0" applyNumberFormat="1" applyFill="1"/>
    <xf numFmtId="1" fontId="0" fillId="0" borderId="0" xfId="0" applyNumberFormat="1" applyFill="1"/>
    <xf numFmtId="0" fontId="7" fillId="0" borderId="0" xfId="0" applyFont="1" applyFill="1"/>
    <xf numFmtId="0" fontId="0" fillId="3" borderId="0" xfId="0" applyFill="1" applyAlignment="1">
      <alignment horizontal="right"/>
    </xf>
    <xf numFmtId="2" fontId="0" fillId="3" borderId="0" xfId="0" applyNumberFormat="1" applyFill="1"/>
    <xf numFmtId="0" fontId="7" fillId="3" borderId="0" xfId="0" applyFont="1" applyFill="1"/>
    <xf numFmtId="0" fontId="15" fillId="3" borderId="0" xfId="0" applyFont="1" applyFill="1"/>
    <xf numFmtId="0" fontId="16" fillId="3" borderId="0" xfId="0" applyFont="1" applyFill="1"/>
    <xf numFmtId="167" fontId="0" fillId="0" borderId="0" xfId="1" applyNumberFormat="1" applyFont="1" applyFill="1"/>
    <xf numFmtId="0" fontId="12" fillId="3" borderId="0" xfId="2" applyFont="1" applyFill="1" applyBorder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ont="1" applyFill="1"/>
    <xf numFmtId="0" fontId="12" fillId="3" borderId="0" xfId="2" applyFont="1" applyFill="1" applyBorder="1" applyAlignment="1">
      <alignment vertical="center"/>
    </xf>
    <xf numFmtId="0" fontId="5" fillId="3" borderId="0" xfId="0" applyFont="1" applyFill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/>
    </xf>
    <xf numFmtId="168" fontId="5" fillId="3" borderId="1" xfId="3" applyNumberFormat="1" applyFont="1" applyFill="1" applyBorder="1" applyAlignment="1">
      <alignment horizontal="center" vertical="center"/>
    </xf>
    <xf numFmtId="167" fontId="0" fillId="3" borderId="0" xfId="1" applyNumberFormat="1" applyFont="1" applyFill="1" applyAlignment="1">
      <alignment horizontal="center" vertical="center"/>
    </xf>
    <xf numFmtId="167" fontId="5" fillId="3" borderId="1" xfId="1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168" fontId="5" fillId="4" borderId="1" xfId="3" applyNumberFormat="1" applyFont="1" applyFill="1" applyBorder="1" applyAlignment="1">
      <alignment horizontal="center" vertical="center"/>
    </xf>
    <xf numFmtId="167" fontId="5" fillId="4" borderId="1" xfId="1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68" fontId="2" fillId="3" borderId="1" xfId="3" applyNumberFormat="1" applyFont="1" applyFill="1" applyBorder="1" applyAlignment="1">
      <alignment horizontal="center" vertical="center"/>
    </xf>
    <xf numFmtId="167" fontId="2" fillId="3" borderId="1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/>
    </xf>
    <xf numFmtId="9" fontId="0" fillId="3" borderId="0" xfId="1" applyFont="1" applyFill="1"/>
    <xf numFmtId="0" fontId="0" fillId="3" borderId="0" xfId="0" applyFill="1" applyAlignment="1">
      <alignment horizontal="center" wrapText="1"/>
    </xf>
    <xf numFmtId="0" fontId="8" fillId="0" borderId="0" xfId="0" applyFont="1"/>
  </cellXfs>
  <cellStyles count="4"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5641025641025641E-3"/>
                  <c:y val="0.15295863618459776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6FF-43A7-9D4E-17D4E4C9DE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'fig1'!$A$30:$A$37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xVal>
          <c:yVal>
            <c:numRef>
              <c:f>'fig1'!$B$30:$B$37</c:f>
              <c:numCache>
                <c:formatCode>#,##0</c:formatCode>
                <c:ptCount val="8"/>
                <c:pt idx="0">
                  <c:v>26800</c:v>
                </c:pt>
                <c:pt idx="1">
                  <c:v>27800</c:v>
                </c:pt>
                <c:pt idx="2">
                  <c:v>31000</c:v>
                </c:pt>
                <c:pt idx="3">
                  <c:v>33300</c:v>
                </c:pt>
                <c:pt idx="4">
                  <c:v>35800</c:v>
                </c:pt>
                <c:pt idx="5">
                  <c:v>39800</c:v>
                </c:pt>
                <c:pt idx="6">
                  <c:v>47400</c:v>
                </c:pt>
                <c:pt idx="7">
                  <c:v>53200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FF-43A7-9D4E-17D4E4C9D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47216"/>
        <c:axId val="204740688"/>
      </c:scatterChart>
      <c:valAx>
        <c:axId val="204747216"/>
        <c:scaling>
          <c:orientation val="minMax"/>
          <c:max val="2019"/>
          <c:min val="20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0688"/>
        <c:crosses val="autoZero"/>
        <c:crossBetween val="midCat"/>
        <c:majorUnit val="1"/>
      </c:valAx>
      <c:valAx>
        <c:axId val="20474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200"/>
                  <a:t>Nombre</a:t>
                </a:r>
                <a:r>
                  <a:rPr lang="fr-FR" sz="1200" baseline="0"/>
                  <a:t> de victimes </a:t>
                </a:r>
                <a:endParaRPr lang="fr-FR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'fig2'!$C$23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'fig2'!$A$24:$B$55</c15:sqref>
                  </c15:fullRef>
                </c:ext>
              </c:extLst>
              <c:f>'fig2'!$A$25:$B$55</c:f>
              <c:multiLvlStrCache>
                <c:ptCount val="31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</c:lvl>
                <c:lvl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  <c:pt idx="15">
                    <c:v>2016</c:v>
                  </c:pt>
                  <c:pt idx="19">
                    <c:v>2017</c:v>
                  </c:pt>
                  <c:pt idx="23">
                    <c:v>2018</c:v>
                  </c:pt>
                  <c:pt idx="27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'fig2'!$C$24:$C$55</c15:sqref>
                  </c15:fullRef>
                </c:ext>
              </c:extLst>
              <c:f>'fig2'!$C$25:$C$55</c:f>
              <c:numCache>
                <c:formatCode>0</c:formatCode>
                <c:ptCount val="31"/>
                <c:pt idx="0">
                  <c:v>4.7488365786399669</c:v>
                </c:pt>
                <c:pt idx="1">
                  <c:v>1.9851074831521913</c:v>
                </c:pt>
                <c:pt idx="2">
                  <c:v>6.1886246235137605</c:v>
                </c:pt>
                <c:pt idx="3">
                  <c:v>-5.1122660089624361</c:v>
                </c:pt>
                <c:pt idx="4">
                  <c:v>0.82321137228474583</c:v>
                </c:pt>
                <c:pt idx="5">
                  <c:v>4.1052972737695796</c:v>
                </c:pt>
                <c:pt idx="6">
                  <c:v>-0.68044252379252157</c:v>
                </c:pt>
                <c:pt idx="7">
                  <c:v>6.191033805657554</c:v>
                </c:pt>
                <c:pt idx="8">
                  <c:v>1.2265684503594798</c:v>
                </c:pt>
                <c:pt idx="9">
                  <c:v>-0.76854742406935372</c:v>
                </c:pt>
                <c:pt idx="10">
                  <c:v>6.6470963146260971</c:v>
                </c:pt>
                <c:pt idx="11">
                  <c:v>-3.1062806373160186</c:v>
                </c:pt>
                <c:pt idx="12">
                  <c:v>7.3301197940124183</c:v>
                </c:pt>
                <c:pt idx="13">
                  <c:v>0.49818330210403872</c:v>
                </c:pt>
                <c:pt idx="14">
                  <c:v>8.2298002250580709</c:v>
                </c:pt>
                <c:pt idx="15">
                  <c:v>1.5828247183959121</c:v>
                </c:pt>
                <c:pt idx="16">
                  <c:v>-2.0038445083344385</c:v>
                </c:pt>
                <c:pt idx="17">
                  <c:v>5.3642843566363325</c:v>
                </c:pt>
                <c:pt idx="18">
                  <c:v>-5.769623767412682</c:v>
                </c:pt>
                <c:pt idx="19">
                  <c:v>6.02199378319267</c:v>
                </c:pt>
                <c:pt idx="20">
                  <c:v>3.1856110054097968</c:v>
                </c:pt>
                <c:pt idx="21">
                  <c:v>1.1128217092744279</c:v>
                </c:pt>
                <c:pt idx="22">
                  <c:v>13.763301690693808</c:v>
                </c:pt>
                <c:pt idx="23">
                  <c:v>0.15760439279189598</c:v>
                </c:pt>
                <c:pt idx="24">
                  <c:v>6.6947392318689793</c:v>
                </c:pt>
                <c:pt idx="25">
                  <c:v>4.8509300414198435</c:v>
                </c:pt>
                <c:pt idx="26">
                  <c:v>-3.3302801412376226</c:v>
                </c:pt>
                <c:pt idx="27">
                  <c:v>6.177924444402592</c:v>
                </c:pt>
                <c:pt idx="28">
                  <c:v>0.27110247289465406</c:v>
                </c:pt>
                <c:pt idx="29">
                  <c:v>6.1493392286747621</c:v>
                </c:pt>
                <c:pt idx="30">
                  <c:v>3.7695387114040528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3-4474-8FC9-7A7FE6E872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47760"/>
        <c:axId val="204741776"/>
      </c:barChart>
      <c:catAx>
        <c:axId val="2047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1776"/>
        <c:crosses val="autoZero"/>
        <c:auto val="1"/>
        <c:lblAlgn val="ctr"/>
        <c:lblOffset val="100"/>
        <c:noMultiLvlLbl val="0"/>
      </c:catAx>
      <c:valAx>
        <c:axId val="20474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de victimes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7760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'fig3'!$B$21</c:f>
              <c:strCache>
                <c:ptCount val="1"/>
                <c:pt idx="0">
                  <c:v>Viols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'fig3'!$A$22:$A$25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'fig3'!$B$22:$B$25</c:f>
              <c:numCache>
                <c:formatCode>[Black][&gt;=0.5]\+#\ ##0;[Black][&lt;=-0.5]\-#\ ##0;[Black]#\ ##0</c:formatCode>
                <c:ptCount val="4"/>
                <c:pt idx="0">
                  <c:v>10.031983774085342</c:v>
                </c:pt>
                <c:pt idx="1">
                  <c:v>12.945763913505848</c:v>
                </c:pt>
                <c:pt idx="2">
                  <c:v>17.789215993974015</c:v>
                </c:pt>
                <c:pt idx="3">
                  <c:v>18.662403410604849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D8-44F3-BEEB-2A4EBB973199}"/>
            </c:ext>
          </c:extLst>
        </c:ser>
        <c:ser>
          <c:idx val="1"/>
          <c:order val="1"/>
          <c:tx>
            <c:strRef>
              <c:f>'fig3'!$C$21</c:f>
              <c:strCache>
                <c:ptCount val="1"/>
                <c:pt idx="0">
                  <c:v>Autres agressions sexuelles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'fig3'!$A$22:$A$25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'fig3'!$C$22:$C$25</c:f>
              <c:numCache>
                <c:formatCode>[Black][&gt;=0.5]\+#\ ##0;[Black][&lt;=-0.5]\-#\ ##0;[Black]#\ ##0</c:formatCode>
                <c:ptCount val="4"/>
                <c:pt idx="0">
                  <c:v>5.844409695074277</c:v>
                </c:pt>
                <c:pt idx="1">
                  <c:v>10.193905817174516</c:v>
                </c:pt>
                <c:pt idx="2">
                  <c:v>20.077090665325958</c:v>
                </c:pt>
                <c:pt idx="3">
                  <c:v>7.9832519190509421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D8-44F3-BEEB-2A4EBB973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4736880"/>
        <c:axId val="204749392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'fig3'!$D$21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'fig3'!$A$22:$A$25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'fig3'!$D$22:$D$25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DD8-44F3-BEEB-2A4EBB973199}"/>
                  </c:ext>
                </c:extLst>
              </c15:ser>
            </c15:filteredBarSeries>
          </c:ext>
        </c:extLst>
      </c:barChart>
      <c:catAx>
        <c:axId val="20473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392"/>
        <c:crosses val="autoZero"/>
        <c:auto val="1"/>
        <c:lblAlgn val="ctr"/>
        <c:lblOffset val="100"/>
        <c:noMultiLvlLbl val="0"/>
      </c:catAx>
      <c:valAx>
        <c:axId val="20474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25-4BF8-A1E2-21CB035758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25-4BF8-A1E2-21CB03575844}"/>
              </c:ext>
            </c:extLst>
          </c:dPt>
          <c:dLbls>
            <c:dLbl>
              <c:idx val="0"/>
              <c:layout>
                <c:manualLayout>
                  <c:x val="1.368766404199475E-2"/>
                  <c:y val="6.42767570720326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25-4BF8-A1E2-21CB03575844}"/>
                </c:ext>
              </c:extLst>
            </c:dLbl>
            <c:dLbl>
              <c:idx val="1"/>
              <c:layout>
                <c:manualLayout>
                  <c:x val="-4.6616360454942874E-3"/>
                  <c:y val="2.882618839311752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25-4BF8-A1E2-21CB035758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'fig4'!$A$21:$A$22</c:f>
              <c:strCache>
                <c:ptCount val="2"/>
                <c:pt idx="0">
                  <c:v>Viols</c:v>
                </c:pt>
                <c:pt idx="1">
                  <c:v>Autres agressions sexuelles</c:v>
                </c:pt>
              </c:strCache>
            </c:strRef>
          </c:cat>
          <c:val>
            <c:numRef>
              <c:f>'fig4'!$B$21:$B$22</c:f>
              <c:numCache>
                <c:formatCode>#,##0</c:formatCode>
                <c:ptCount val="2"/>
                <c:pt idx="0">
                  <c:v>22300</c:v>
                </c:pt>
                <c:pt idx="1">
                  <c:v>30900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25-4BF8-A1E2-21CB03575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5861326936781912"/>
          <c:h val="0.6645017581289191"/>
        </c:manualLayout>
      </c:layout>
      <c:lineChart>
        <c:grouping val="standard"/>
        <c:varyColors val="0"/>
        <c:ser>
          <c:idx val="0"/>
          <c:order val="0"/>
          <c:tx>
            <c:strRef>
              <c:f>'fig7'!$C$29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'fig7'!$B$30:$B$47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'fig7'!$C$30:$C$47</c:f>
              <c:numCache>
                <c:formatCode>0.0</c:formatCode>
                <c:ptCount val="18"/>
                <c:pt idx="0">
                  <c:v>7.084671950771651E-2</c:v>
                </c:pt>
                <c:pt idx="1">
                  <c:v>0.3178792987710185</c:v>
                </c:pt>
                <c:pt idx="2">
                  <c:v>0.43692825407578401</c:v>
                </c:pt>
                <c:pt idx="3">
                  <c:v>0.28264832202577322</c:v>
                </c:pt>
                <c:pt idx="4">
                  <c:v>0.18569781706464339</c:v>
                </c:pt>
                <c:pt idx="5">
                  <c:v>0.12863921554350069</c:v>
                </c:pt>
                <c:pt idx="6">
                  <c:v>9.0598678235810456E-2</c:v>
                </c:pt>
                <c:pt idx="7">
                  <c:v>5.5039822434793252E-2</c:v>
                </c:pt>
                <c:pt idx="8">
                  <c:v>4.1302352038244936E-2</c:v>
                </c:pt>
                <c:pt idx="9">
                  <c:v>2.6453045843627562E-2</c:v>
                </c:pt>
                <c:pt idx="10">
                  <c:v>2.0050001619423208E-2</c:v>
                </c:pt>
                <c:pt idx="11">
                  <c:v>1.937821759154593E-2</c:v>
                </c:pt>
                <c:pt idx="12">
                  <c:v>8.5443713953433174E-3</c:v>
                </c:pt>
                <c:pt idx="13">
                  <c:v>6.3401304408682857E-3</c:v>
                </c:pt>
                <c:pt idx="14">
                  <c:v>7.9059841448123301E-3</c:v>
                </c:pt>
                <c:pt idx="15">
                  <c:v>3.3504915729552789E-3</c:v>
                </c:pt>
                <c:pt idx="16">
                  <c:v>6.3424129202562082E-4</c:v>
                </c:pt>
                <c:pt idx="17">
                  <c:v>8.2318619154554847E-4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12-4D21-8F1D-97FBD53871DF}"/>
            </c:ext>
          </c:extLst>
        </c:ser>
        <c:ser>
          <c:idx val="1"/>
          <c:order val="1"/>
          <c:tx>
            <c:strRef>
              <c:f>'fig7'!$D$29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'fig7'!$B$30:$B$47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'fig7'!$D$30:$D$47</c:f>
              <c:numCache>
                <c:formatCode>0.0</c:formatCode>
                <c:ptCount val="18"/>
                <c:pt idx="0">
                  <c:v>0.2171749162971677</c:v>
                </c:pt>
                <c:pt idx="1">
                  <c:v>0.70462915681279403</c:v>
                </c:pt>
                <c:pt idx="2">
                  <c:v>0.95924138904426104</c:v>
                </c:pt>
                <c:pt idx="3">
                  <c:v>1.5090283463125451</c:v>
                </c:pt>
                <c:pt idx="4">
                  <c:v>2.8820614401130316</c:v>
                </c:pt>
                <c:pt idx="5">
                  <c:v>2.0902380477382567</c:v>
                </c:pt>
                <c:pt idx="6">
                  <c:v>1.3985584861873521</c:v>
                </c:pt>
                <c:pt idx="7">
                  <c:v>0.89069835162895772</c:v>
                </c:pt>
                <c:pt idx="8">
                  <c:v>0.64303393118645202</c:v>
                </c:pt>
                <c:pt idx="9">
                  <c:v>0.4994926506965518</c:v>
                </c:pt>
                <c:pt idx="10">
                  <c:v>0.36757939714978433</c:v>
                </c:pt>
                <c:pt idx="11">
                  <c:v>0.26633840949235538</c:v>
                </c:pt>
                <c:pt idx="12">
                  <c:v>0.16760792638144156</c:v>
                </c:pt>
                <c:pt idx="13">
                  <c:v>0.10204533952931703</c:v>
                </c:pt>
                <c:pt idx="14">
                  <c:v>5.9072589165991091E-2</c:v>
                </c:pt>
                <c:pt idx="15">
                  <c:v>3.0338734456993848E-2</c:v>
                </c:pt>
                <c:pt idx="16">
                  <c:v>2.1889657519890859E-2</c:v>
                </c:pt>
                <c:pt idx="17">
                  <c:v>1.9904124972762779E-2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12-4D21-8F1D-97FBD53871DF}"/>
            </c:ext>
          </c:extLst>
        </c:ser>
        <c:ser>
          <c:idx val="3"/>
          <c:order val="2"/>
          <c:tx>
            <c:strRef>
              <c:f>'fig7'!$E$29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'fig7'!$B$30:$B$47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'fig7'!$E$30:$E$47</c:f>
              <c:numCache>
                <c:formatCode>0.0</c:formatCode>
                <c:ptCount val="18"/>
                <c:pt idx="0">
                  <c:v>0.14246759784866544</c:v>
                </c:pt>
                <c:pt idx="1">
                  <c:v>0.50709042678405114</c:v>
                </c:pt>
                <c:pt idx="2">
                  <c:v>0.69255390701971309</c:v>
                </c:pt>
                <c:pt idx="3">
                  <c:v>0.8816084734312426</c:v>
                </c:pt>
                <c:pt idx="4">
                  <c:v>1.498667640203414</c:v>
                </c:pt>
                <c:pt idx="5">
                  <c:v>1.0806050138823389</c:v>
                </c:pt>
                <c:pt idx="6">
                  <c:v>0.73545307374828583</c:v>
                </c:pt>
                <c:pt idx="7">
                  <c:v>0.47666577715026215</c:v>
                </c:pt>
                <c:pt idx="8">
                  <c:v>0.35026759732199181</c:v>
                </c:pt>
                <c:pt idx="9">
                  <c:v>0.26853939182894582</c:v>
                </c:pt>
                <c:pt idx="10">
                  <c:v>0.19621239104064817</c:v>
                </c:pt>
                <c:pt idx="11">
                  <c:v>0.14389163975847252</c:v>
                </c:pt>
                <c:pt idx="12">
                  <c:v>8.9286027321056893E-2</c:v>
                </c:pt>
                <c:pt idx="13">
                  <c:v>5.5501069107132484E-2</c:v>
                </c:pt>
                <c:pt idx="14">
                  <c:v>3.4677888900587789E-2</c:v>
                </c:pt>
                <c:pt idx="15">
                  <c:v>1.7625025220884969E-2</c:v>
                </c:pt>
                <c:pt idx="16">
                  <c:v>1.2044533045204602E-2</c:v>
                </c:pt>
                <c:pt idx="17">
                  <c:v>1.248421866717201E-2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12-4D21-8F1D-97FBD5387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49936"/>
        <c:axId val="204737424"/>
      </c:lineChart>
      <c:catAx>
        <c:axId val="204749936"/>
        <c:scaling>
          <c:orientation val="minMax"/>
        </c:scaling>
        <c:delete val="0"/>
        <c:axPos val="b"/>
        <c:title>
          <c:tx>
            <c:strRef>
              <c:f>'fig7'!$B$29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7424"/>
        <c:crossesAt val="0"/>
        <c:auto val="1"/>
        <c:lblAlgn val="ctr"/>
        <c:lblOffset val="100"/>
        <c:tickMarkSkip val="10"/>
        <c:noMultiLvlLbl val="0"/>
      </c:catAx>
      <c:valAx>
        <c:axId val="20473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'fig7'!$C$28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49936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23009507917470579"/>
          <c:y val="0.92416436985493866"/>
          <c:w val="0.56838504458465866"/>
          <c:h val="5.20260999587819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4983896723816221"/>
          <c:h val="0.61137814294952264"/>
        </c:manualLayout>
      </c:layout>
      <c:lineChart>
        <c:grouping val="standard"/>
        <c:varyColors val="0"/>
        <c:ser>
          <c:idx val="0"/>
          <c:order val="0"/>
          <c:tx>
            <c:strRef>
              <c:f>'fig8'!$B$27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'fig8'!$A$28:$A$45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'fig8'!$B$28:$B$45</c:f>
              <c:numCache>
                <c:formatCode>0.0</c:formatCode>
                <c:ptCount val="18"/>
                <c:pt idx="0">
                  <c:v>0.16338121029330541</c:v>
                </c:pt>
                <c:pt idx="1">
                  <c:v>0.5155291779495601</c:v>
                </c:pt>
                <c:pt idx="2">
                  <c:v>0.62733276846660724</c:v>
                </c:pt>
                <c:pt idx="3">
                  <c:v>0.61069611546501268</c:v>
                </c:pt>
                <c:pt idx="4">
                  <c:v>0.38618572575390442</c:v>
                </c:pt>
                <c:pt idx="5">
                  <c:v>0.20752175337677939</c:v>
                </c:pt>
                <c:pt idx="6">
                  <c:v>0.12803166505180399</c:v>
                </c:pt>
                <c:pt idx="7">
                  <c:v>7.9751579446333085E-2</c:v>
                </c:pt>
                <c:pt idx="8">
                  <c:v>5.9078047852173132E-2</c:v>
                </c:pt>
                <c:pt idx="9">
                  <c:v>4.8913179107084918E-2</c:v>
                </c:pt>
                <c:pt idx="10">
                  <c:v>3.3416669365705344E-2</c:v>
                </c:pt>
                <c:pt idx="11">
                  <c:v>2.5376237322262529E-2</c:v>
                </c:pt>
                <c:pt idx="12">
                  <c:v>2.4683739586547362E-2</c:v>
                </c:pt>
                <c:pt idx="13">
                  <c:v>9.7540468321050539E-3</c:v>
                </c:pt>
                <c:pt idx="14">
                  <c:v>8.960115364120641E-3</c:v>
                </c:pt>
                <c:pt idx="15">
                  <c:v>3.9089068351144916E-3</c:v>
                </c:pt>
                <c:pt idx="16">
                  <c:v>2.5369651681024833E-3</c:v>
                </c:pt>
                <c:pt idx="17">
                  <c:v>4.5275240535005172E-3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9-4CF1-9A44-2C86288D5D19}"/>
            </c:ext>
          </c:extLst>
        </c:ser>
        <c:ser>
          <c:idx val="1"/>
          <c:order val="1"/>
          <c:tx>
            <c:strRef>
              <c:f>'fig8'!$C$27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'fig8'!$A$28:$A$45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'fig8'!$C$28:$C$45</c:f>
              <c:numCache>
                <c:formatCode>0</c:formatCode>
                <c:ptCount val="18"/>
                <c:pt idx="0">
                  <c:v>0.40117033149337922</c:v>
                </c:pt>
                <c:pt idx="1">
                  <c:v>1.3550560707938346</c:v>
                </c:pt>
                <c:pt idx="2">
                  <c:v>1.7010198800817578</c:v>
                </c:pt>
                <c:pt idx="3">
                  <c:v>2.7690235497398956</c:v>
                </c:pt>
                <c:pt idx="4">
                  <c:v>3.1980579632855326</c:v>
                </c:pt>
                <c:pt idx="5">
                  <c:v>2.5883428041881986</c:v>
                </c:pt>
                <c:pt idx="6">
                  <c:v>1.758379077966707</c:v>
                </c:pt>
                <c:pt idx="7">
                  <c:v>1.0456743496523244</c:v>
                </c:pt>
                <c:pt idx="8">
                  <c:v>0.64600635305634324</c:v>
                </c:pt>
                <c:pt idx="9">
                  <c:v>0.47711309437363669</c:v>
                </c:pt>
                <c:pt idx="10">
                  <c:v>0.38808382610643899</c:v>
                </c:pt>
                <c:pt idx="11">
                  <c:v>0.29220091262875098</c:v>
                </c:pt>
                <c:pt idx="12">
                  <c:v>0.20030068125254694</c:v>
                </c:pt>
                <c:pt idx="13">
                  <c:v>0.12605600765386221</c:v>
                </c:pt>
                <c:pt idx="14">
                  <c:v>8.6447691462425993E-2</c:v>
                </c:pt>
                <c:pt idx="15">
                  <c:v>5.6201262190824677E-2</c:v>
                </c:pt>
                <c:pt idx="16" formatCode="0.0">
                  <c:v>4.268483216378717E-2</c:v>
                </c:pt>
                <c:pt idx="17" formatCode="0.0">
                  <c:v>5.1855483481671447E-2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79-4CF1-9A44-2C86288D5D19}"/>
            </c:ext>
          </c:extLst>
        </c:ser>
        <c:ser>
          <c:idx val="3"/>
          <c:order val="2"/>
          <c:tx>
            <c:strRef>
              <c:f>'fig8'!$D$27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'fig8'!$A$28:$A$45</c:f>
              <c:strCache>
                <c:ptCount val="18"/>
                <c:pt idx="0">
                  <c:v>0 à 1 ans</c:v>
                </c:pt>
                <c:pt idx="1">
                  <c:v>2 à 4 ans</c:v>
                </c:pt>
                <c:pt idx="2">
                  <c:v>5 à 9 ans</c:v>
                </c:pt>
                <c:pt idx="3">
                  <c:v>10 à 14 ans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et 74 ans</c:v>
                </c:pt>
                <c:pt idx="17">
                  <c:v>75 ans et plus</c:v>
                </c:pt>
              </c:strCache>
            </c:strRef>
          </c:cat>
          <c:val>
            <c:numRef>
              <c:f>'fig8'!$D$28:$D$45</c:f>
              <c:numCache>
                <c:formatCode>0.0</c:formatCode>
                <c:ptCount val="18"/>
                <c:pt idx="0">
                  <c:v>0.27976797712250884</c:v>
                </c:pt>
                <c:pt idx="1">
                  <c:v>0.92625416488719792</c:v>
                </c:pt>
                <c:pt idx="2">
                  <c:v>1.1528067621096518</c:v>
                </c:pt>
                <c:pt idx="3">
                  <c:v>1.6648164543605279</c:v>
                </c:pt>
                <c:pt idx="4">
                  <c:v>1.7554014216053491</c:v>
                </c:pt>
                <c:pt idx="5">
                  <c:v>1.362936497278187</c:v>
                </c:pt>
                <c:pt idx="6">
                  <c:v>0.93183059605803753</c:v>
                </c:pt>
                <c:pt idx="7">
                  <c:v>0.56710149085361028</c:v>
                </c:pt>
                <c:pt idx="8">
                  <c:v>0.3604424004395515</c:v>
                </c:pt>
                <c:pt idx="9">
                  <c:v>0.26805202451165183</c:v>
                </c:pt>
                <c:pt idx="10">
                  <c:v>0.21319718458034251</c:v>
                </c:pt>
                <c:pt idx="11">
                  <c:v>0.1599050177920068</c:v>
                </c:pt>
                <c:pt idx="12">
                  <c:v>0.11382799818155682</c:v>
                </c:pt>
                <c:pt idx="13">
                  <c:v>6.9494928411922285E-2</c:v>
                </c:pt>
                <c:pt idx="14">
                  <c:v>4.9503942850839096E-2</c:v>
                </c:pt>
                <c:pt idx="15">
                  <c:v>3.1567209350838753E-2</c:v>
                </c:pt>
                <c:pt idx="16">
                  <c:v>2.4089066090409204E-2</c:v>
                </c:pt>
                <c:pt idx="17">
                  <c:v>3.3451303864601926E-2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79-4CF1-9A44-2C86288D5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739056"/>
        <c:axId val="1906881328"/>
      </c:lineChart>
      <c:catAx>
        <c:axId val="204739056"/>
        <c:scaling>
          <c:orientation val="minMax"/>
        </c:scaling>
        <c:delete val="0"/>
        <c:axPos val="b"/>
        <c:title>
          <c:tx>
            <c:strRef>
              <c:f>'fig8'!$A$27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6881328"/>
        <c:crossesAt val="0"/>
        <c:auto val="1"/>
        <c:lblAlgn val="ctr"/>
        <c:lblOffset val="100"/>
        <c:tickMarkSkip val="10"/>
        <c:noMultiLvlLbl val="0"/>
      </c:catAx>
      <c:valAx>
        <c:axId val="190688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'fig8'!$B$26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4739056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0250126749924983"/>
          <c:y val="0.88732448299035072"/>
          <c:w val="0.4970346380815408"/>
          <c:h val="7.4028174014480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6AB-4261-B00F-25DF9C0EBE3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6AB-4261-B00F-25DF9C0EBE3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6AB-4261-B00F-25DF9C0EBE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6AB-4261-B00F-25DF9C0EBE3F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6AB-4261-B00F-25DF9C0EBE3F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6AB-4261-B00F-25DF9C0EBE3F}"/>
              </c:ext>
            </c:extLst>
          </c:dPt>
          <c:dLbls>
            <c:dLbl>
              <c:idx val="0"/>
              <c:layout>
                <c:manualLayout>
                  <c:x val="2.3254114538415735E-2"/>
                  <c:y val="1.53763730526035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6AB-4261-B00F-25DF9C0EBE3F}"/>
                </c:ext>
              </c:extLst>
            </c:dLbl>
            <c:dLbl>
              <c:idx val="1"/>
              <c:layout>
                <c:manualLayout>
                  <c:x val="-5.1372733640299047E-2"/>
                  <c:y val="3.473226679242806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6AB-4261-B00F-25DF9C0EBE3F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6AB-4261-B00F-25DF9C0EBE3F}"/>
                </c:ext>
              </c:extLst>
            </c:dLbl>
            <c:dLbl>
              <c:idx val="3"/>
              <c:layout>
                <c:manualLayout>
                  <c:x val="-2.3980535124283005E-2"/>
                  <c:y val="-3.459683936835796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6AB-4261-B00F-25DF9C0EBE3F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6AB-4261-B00F-25DF9C0EBE3F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6AB-4261-B00F-25DF9C0EBE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'fig9'!$B$27:$G$27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'fig9'!$B$28:$G$28</c:f>
              <c:numCache>
                <c:formatCode>0__%</c:formatCode>
                <c:ptCount val="6"/>
                <c:pt idx="0">
                  <c:v>0.92878371769308909</c:v>
                </c:pt>
                <c:pt idx="1">
                  <c:v>1.6271020653850495E-2</c:v>
                </c:pt>
                <c:pt idx="2">
                  <c:v>3.8185169858169369E-3</c:v>
                </c:pt>
                <c:pt idx="3">
                  <c:v>3.2147022309168202E-2</c:v>
                </c:pt>
                <c:pt idx="4">
                  <c:v>6.0381475490011664E-3</c:v>
                </c:pt>
                <c:pt idx="5">
                  <c:v>1.2941574809074151E-2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6AB-4261-B00F-25DF9C0EBE3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528528071145272"/>
          <c:y val="0.14320821364683378"/>
          <c:w val="0.20116101285902688"/>
          <c:h val="0.65574026036921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57-4F37-AC7A-A17D1C4224C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D57-4F37-AC7A-A17D1C4224C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D57-4F37-AC7A-A17D1C4224C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D57-4F37-AC7A-A17D1C4224C0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D57-4F37-AC7A-A17D1C4224C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D57-4F37-AC7A-A17D1C4224C0}"/>
              </c:ext>
            </c:extLst>
          </c:dPt>
          <c:dLbls>
            <c:dLbl>
              <c:idx val="0"/>
              <c:layout>
                <c:manualLayout>
                  <c:x val="1.157363740468372E-2"/>
                  <c:y val="1.929570377357114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D57-4F37-AC7A-A17D1C4224C0}"/>
                </c:ext>
              </c:extLst>
            </c:dLbl>
            <c:dLbl>
              <c:idx val="1"/>
              <c:layout>
                <c:manualLayout>
                  <c:x val="-3.5169641273741677E-2"/>
                  <c:y val="3.859140754714211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D57-4F37-AC7A-A17D1C4224C0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D57-4F37-AC7A-A17D1C4224C0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D57-4F37-AC7A-A17D1C4224C0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D57-4F37-AC7A-A17D1C4224C0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D57-4F37-AC7A-A17D1C4224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'fig11'!$A$25:$F$25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'fig11'!$A$26:$F$26</c:f>
              <c:numCache>
                <c:formatCode>0__%</c:formatCode>
                <c:ptCount val="6"/>
                <c:pt idx="0">
                  <c:v>0.86</c:v>
                </c:pt>
                <c:pt idx="1">
                  <c:v>0.02</c:v>
                </c:pt>
                <c:pt idx="2">
                  <c:v>0</c:v>
                </c:pt>
                <c:pt idx="3">
                  <c:v>0.09</c:v>
                </c:pt>
                <c:pt idx="4">
                  <c:v>0.02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D57-4F37-AC7A-A17D1C4224C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60123606447479"/>
          <c:y val="0.1929558222583084"/>
          <c:w val="0.20116101285902688"/>
          <c:h val="0.64701610590333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38100</xdr:rowOff>
    </xdr:from>
    <xdr:to>
      <xdr:col>7</xdr:col>
      <xdr:colOff>704850</xdr:colOff>
      <xdr:row>16</xdr:row>
      <xdr:rowOff>90489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176211</xdr:rowOff>
    </xdr:from>
    <xdr:to>
      <xdr:col>7</xdr:col>
      <xdr:colOff>123824</xdr:colOff>
      <xdr:row>16</xdr:row>
      <xdr:rowOff>47624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200025</xdr:rowOff>
    </xdr:from>
    <xdr:to>
      <xdr:col>6</xdr:col>
      <xdr:colOff>295275</xdr:colOff>
      <xdr:row>14</xdr:row>
      <xdr:rowOff>171450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66675</xdr:rowOff>
    </xdr:from>
    <xdr:to>
      <xdr:col>6</xdr:col>
      <xdr:colOff>9525</xdr:colOff>
      <xdr:row>16</xdr:row>
      <xdr:rowOff>104775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28575</xdr:rowOff>
    </xdr:from>
    <xdr:to>
      <xdr:col>8</xdr:col>
      <xdr:colOff>371475</xdr:colOff>
      <xdr:row>20</xdr:row>
      <xdr:rowOff>142874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76200</xdr:rowOff>
    </xdr:from>
    <xdr:to>
      <xdr:col>8</xdr:col>
      <xdr:colOff>342900</xdr:colOff>
      <xdr:row>20</xdr:row>
      <xdr:rowOff>57150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340895</xdr:colOff>
      <xdr:row>2</xdr:row>
      <xdr:rowOff>4914</xdr:rowOff>
    </xdr:from>
    <xdr:to>
      <xdr:col>8</xdr:col>
      <xdr:colOff>252434</xdr:colOff>
      <xdr:row>19</xdr:row>
      <xdr:rowOff>70184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159232</xdr:rowOff>
    </xdr:from>
    <xdr:to>
      <xdr:col>5</xdr:col>
      <xdr:colOff>198783</xdr:colOff>
      <xdr:row>18</xdr:row>
      <xdr:rowOff>99391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E33" sqref="E33"/>
    </sheetView>
  </sheetViews>
  <sheetFormatPr baseColWidth="10" defaultRowHeight="15"/>
  <sheetData>
    <row r="1" spans="1:10" ht="15.75">
      <c r="A1" s="12" t="s">
        <v>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10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10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0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spans="1:10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0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>
      <c r="A18" s="14" t="s">
        <v>7</v>
      </c>
      <c r="B18" s="13"/>
      <c r="C18" s="13"/>
      <c r="D18" s="13"/>
      <c r="E18" s="13"/>
      <c r="F18" s="13"/>
      <c r="G18" s="13"/>
      <c r="H18" s="13"/>
      <c r="I18" s="13"/>
      <c r="J18" s="13"/>
    </row>
    <row r="19" spans="1:10">
      <c r="A19" s="14" t="s">
        <v>8</v>
      </c>
      <c r="B19" s="13"/>
      <c r="C19" s="13"/>
      <c r="D19" s="13"/>
      <c r="E19" s="13"/>
      <c r="F19" s="13"/>
      <c r="G19" s="13"/>
      <c r="H19" s="13"/>
      <c r="I19" s="13"/>
      <c r="J19" s="13"/>
    </row>
    <row r="20" spans="1:10">
      <c r="A20" s="14" t="s">
        <v>9</v>
      </c>
      <c r="B20" s="13"/>
      <c r="C20" s="13"/>
      <c r="D20" s="13"/>
      <c r="E20" s="13"/>
      <c r="F20" s="13"/>
      <c r="G20" s="13"/>
      <c r="H20" s="13"/>
      <c r="I20" s="13"/>
      <c r="J20" s="13"/>
    </row>
    <row r="21" spans="1:10">
      <c r="A21" s="14" t="s">
        <v>10</v>
      </c>
      <c r="B21" s="13"/>
      <c r="C21" s="13"/>
      <c r="D21" s="13"/>
      <c r="E21" s="13"/>
      <c r="F21" s="13"/>
      <c r="G21" s="13"/>
      <c r="H21" s="13"/>
      <c r="I21" s="13"/>
      <c r="J21" s="13"/>
    </row>
    <row r="22" spans="1:10">
      <c r="A22" s="14" t="s">
        <v>11</v>
      </c>
      <c r="B22" s="13"/>
      <c r="C22" s="13"/>
      <c r="D22" s="13"/>
      <c r="E22" s="13"/>
      <c r="F22" s="13"/>
      <c r="G22" s="13"/>
      <c r="H22" s="13"/>
      <c r="I22" s="13"/>
      <c r="J22" s="13"/>
    </row>
    <row r="23" spans="1:10">
      <c r="A23" s="14" t="s">
        <v>12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0">
      <c r="A24" s="15" t="s">
        <v>13</v>
      </c>
      <c r="B24" s="13"/>
      <c r="C24" s="13"/>
      <c r="D24" s="13"/>
      <c r="E24" s="13"/>
      <c r="F24" s="13"/>
      <c r="G24" s="13"/>
      <c r="H24" s="13"/>
      <c r="I24" s="13"/>
      <c r="J24" s="13"/>
    </row>
    <row r="25" spans="1:10">
      <c r="A25" s="14" t="s">
        <v>14</v>
      </c>
      <c r="B25" s="13"/>
      <c r="C25" s="13"/>
      <c r="D25" s="13"/>
      <c r="E25" s="13"/>
      <c r="F25" s="13"/>
      <c r="G25" s="13"/>
      <c r="H25" s="13"/>
      <c r="I25" s="13"/>
      <c r="J25" s="13"/>
    </row>
    <row r="26" spans="1:10">
      <c r="A26" s="16" t="s">
        <v>15</v>
      </c>
      <c r="B26" s="13"/>
      <c r="C26" s="13"/>
      <c r="D26" s="13"/>
      <c r="E26" s="13"/>
      <c r="F26" s="13"/>
      <c r="G26" s="13"/>
      <c r="H26" s="13"/>
      <c r="I26" s="13"/>
      <c r="J26" s="13"/>
    </row>
    <row r="29" spans="1:10">
      <c r="A29" s="9"/>
      <c r="B29" s="9" t="s">
        <v>3</v>
      </c>
    </row>
    <row r="30" spans="1:10">
      <c r="A30" s="10">
        <v>2012</v>
      </c>
      <c r="B30" s="11">
        <v>26800</v>
      </c>
    </row>
    <row r="31" spans="1:10">
      <c r="A31" s="10">
        <v>2013</v>
      </c>
      <c r="B31" s="11">
        <v>27800</v>
      </c>
    </row>
    <row r="32" spans="1:10">
      <c r="A32" s="10">
        <v>2014</v>
      </c>
      <c r="B32" s="11">
        <v>31000</v>
      </c>
    </row>
    <row r="33" spans="1:2">
      <c r="A33" s="10">
        <v>2015</v>
      </c>
      <c r="B33" s="11">
        <v>33300</v>
      </c>
    </row>
    <row r="34" spans="1:2">
      <c r="A34" s="10">
        <v>2016</v>
      </c>
      <c r="B34" s="11">
        <v>35800</v>
      </c>
    </row>
    <row r="35" spans="1:2">
      <c r="A35" s="10">
        <v>2017</v>
      </c>
      <c r="B35" s="11">
        <v>39800</v>
      </c>
    </row>
    <row r="36" spans="1:2">
      <c r="A36" s="10">
        <v>2018</v>
      </c>
      <c r="B36" s="11">
        <v>47400</v>
      </c>
    </row>
    <row r="37" spans="1:2">
      <c r="A37" s="10">
        <v>2019</v>
      </c>
      <c r="B37" s="11">
        <v>53200</v>
      </c>
    </row>
    <row r="38" spans="1:2">
      <c r="A38" s="9"/>
      <c r="B38" s="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workbookViewId="0">
      <selection activeCell="J28" sqref="J28:J29"/>
    </sheetView>
  </sheetViews>
  <sheetFormatPr baseColWidth="10" defaultRowHeight="15"/>
  <sheetData>
    <row r="1" spans="1:8" ht="15.75">
      <c r="A1" s="12" t="s">
        <v>16</v>
      </c>
      <c r="B1" s="13"/>
      <c r="C1" s="13"/>
      <c r="D1" s="13"/>
      <c r="E1" s="13"/>
      <c r="F1" s="13"/>
      <c r="G1" s="13"/>
      <c r="H1" s="13"/>
    </row>
    <row r="2" spans="1:8">
      <c r="A2" s="13"/>
      <c r="B2" s="13"/>
      <c r="C2" s="13"/>
      <c r="D2" s="13"/>
      <c r="E2" s="13"/>
      <c r="F2" s="13"/>
      <c r="G2" s="13"/>
      <c r="H2" s="13"/>
    </row>
    <row r="3" spans="1:8">
      <c r="A3" s="13"/>
      <c r="B3" s="13"/>
      <c r="C3" s="13"/>
      <c r="D3" s="13"/>
      <c r="E3" s="13"/>
      <c r="F3" s="13"/>
      <c r="G3" s="13"/>
      <c r="H3" s="13"/>
    </row>
    <row r="4" spans="1:8">
      <c r="A4" s="13"/>
      <c r="B4" s="13"/>
      <c r="C4" s="13"/>
      <c r="D4" s="13"/>
      <c r="E4" s="13"/>
      <c r="F4" s="13"/>
      <c r="G4" s="13"/>
      <c r="H4" s="13"/>
    </row>
    <row r="5" spans="1:8">
      <c r="A5" s="13"/>
      <c r="B5" s="13"/>
      <c r="C5" s="13"/>
      <c r="D5" s="13"/>
      <c r="E5" s="13"/>
      <c r="F5" s="13"/>
      <c r="G5" s="13"/>
      <c r="H5" s="13"/>
    </row>
    <row r="6" spans="1:8">
      <c r="A6" s="13"/>
      <c r="B6" s="13"/>
      <c r="C6" s="13"/>
      <c r="D6" s="13"/>
      <c r="E6" s="13"/>
      <c r="F6" s="13"/>
      <c r="G6" s="13"/>
      <c r="H6" s="13"/>
    </row>
    <row r="7" spans="1:8">
      <c r="A7" s="13"/>
      <c r="B7" s="13"/>
      <c r="C7" s="13"/>
      <c r="D7" s="13"/>
      <c r="E7" s="13"/>
      <c r="F7" s="13"/>
      <c r="G7" s="13"/>
      <c r="H7" s="13"/>
    </row>
    <row r="8" spans="1:8">
      <c r="A8" s="13"/>
      <c r="B8" s="13"/>
      <c r="C8" s="13"/>
      <c r="D8" s="13"/>
      <c r="E8" s="13"/>
      <c r="F8" s="13"/>
      <c r="G8" s="13"/>
      <c r="H8" s="13"/>
    </row>
    <row r="9" spans="1:8">
      <c r="A9" s="13"/>
      <c r="B9" s="13"/>
      <c r="C9" s="13"/>
      <c r="D9" s="13"/>
      <c r="E9" s="13"/>
      <c r="F9" s="13"/>
      <c r="G9" s="13"/>
      <c r="H9" s="13"/>
    </row>
    <row r="10" spans="1:8">
      <c r="A10" s="13"/>
      <c r="B10" s="13"/>
      <c r="C10" s="13"/>
      <c r="D10" s="13"/>
      <c r="E10" s="13"/>
      <c r="F10" s="13"/>
      <c r="G10" s="13"/>
      <c r="H10" s="13"/>
    </row>
    <row r="11" spans="1:8">
      <c r="A11" s="13"/>
      <c r="B11" s="13"/>
      <c r="C11" s="13"/>
      <c r="D11" s="13"/>
      <c r="E11" s="13"/>
      <c r="F11" s="13"/>
      <c r="G11" s="13"/>
      <c r="H11" s="13"/>
    </row>
    <row r="12" spans="1:8">
      <c r="A12" s="13"/>
      <c r="B12" s="13"/>
      <c r="C12" s="13"/>
      <c r="D12" s="13"/>
      <c r="E12" s="13"/>
      <c r="F12" s="13"/>
      <c r="G12" s="13"/>
      <c r="H12" s="13"/>
    </row>
    <row r="13" spans="1:8">
      <c r="A13" s="13"/>
      <c r="B13" s="13"/>
      <c r="C13" s="13"/>
      <c r="D13" s="13"/>
      <c r="E13" s="13"/>
      <c r="F13" s="13"/>
      <c r="G13" s="13"/>
      <c r="H13" s="13"/>
    </row>
    <row r="14" spans="1:8">
      <c r="A14" s="13"/>
      <c r="B14" s="13"/>
      <c r="C14" s="13"/>
      <c r="D14" s="13"/>
      <c r="E14" s="13"/>
      <c r="F14" s="13"/>
      <c r="G14" s="13"/>
      <c r="H14" s="13"/>
    </row>
    <row r="15" spans="1:8">
      <c r="A15" s="13"/>
      <c r="B15" s="13"/>
      <c r="C15" s="13"/>
      <c r="D15" s="13"/>
      <c r="E15" s="13"/>
      <c r="F15" s="13"/>
      <c r="G15" s="13"/>
      <c r="H15" s="13"/>
    </row>
    <row r="16" spans="1:8">
      <c r="A16" s="13"/>
      <c r="B16" s="13"/>
      <c r="C16" s="13"/>
      <c r="D16" s="13"/>
      <c r="E16" s="13"/>
      <c r="F16" s="13"/>
      <c r="G16" s="13"/>
      <c r="H16" s="13"/>
    </row>
    <row r="17" spans="1:8">
      <c r="A17" s="13"/>
      <c r="B17" s="13"/>
      <c r="C17" s="13"/>
      <c r="D17" s="13"/>
      <c r="E17" s="13"/>
      <c r="F17" s="13"/>
      <c r="G17" s="13"/>
      <c r="H17" s="13"/>
    </row>
    <row r="18" spans="1:8">
      <c r="A18" s="14" t="s">
        <v>17</v>
      </c>
      <c r="B18" s="13"/>
      <c r="C18" s="13"/>
      <c r="D18" s="13"/>
      <c r="E18" s="13"/>
      <c r="F18" s="13"/>
      <c r="G18" s="13"/>
      <c r="H18" s="13"/>
    </row>
    <row r="19" spans="1:8">
      <c r="A19" s="14" t="s">
        <v>14</v>
      </c>
      <c r="B19" s="13"/>
      <c r="C19" s="13"/>
      <c r="D19" s="13"/>
      <c r="E19" s="13"/>
      <c r="F19" s="13"/>
      <c r="G19" s="13"/>
      <c r="H19" s="13"/>
    </row>
    <row r="20" spans="1:8">
      <c r="A20" s="16" t="s">
        <v>15</v>
      </c>
      <c r="B20" s="13"/>
      <c r="C20" s="13"/>
      <c r="D20" s="13"/>
      <c r="E20" s="13"/>
      <c r="F20" s="13"/>
      <c r="G20" s="13"/>
      <c r="H20" s="13"/>
    </row>
    <row r="23" spans="1:8">
      <c r="A23" t="s">
        <v>0</v>
      </c>
      <c r="B23" t="s">
        <v>1</v>
      </c>
      <c r="C23" t="s">
        <v>2</v>
      </c>
    </row>
    <row r="24" spans="1:8" ht="16.5">
      <c r="A24" s="1">
        <v>2012</v>
      </c>
      <c r="B24" s="1">
        <v>1</v>
      </c>
      <c r="C24" s="3"/>
      <c r="D24" s="2"/>
    </row>
    <row r="25" spans="1:8" ht="16.5">
      <c r="A25" s="1"/>
      <c r="B25" s="1">
        <v>2</v>
      </c>
      <c r="C25" s="3">
        <v>4.7488365786399669</v>
      </c>
      <c r="D25" s="2"/>
    </row>
    <row r="26" spans="1:8" ht="16.5">
      <c r="A26" s="1"/>
      <c r="B26" s="1">
        <v>3</v>
      </c>
      <c r="C26" s="3">
        <v>1.9851074831521913</v>
      </c>
      <c r="D26" s="2"/>
    </row>
    <row r="27" spans="1:8" ht="16.5">
      <c r="A27" s="1"/>
      <c r="B27" s="1">
        <v>4</v>
      </c>
      <c r="C27" s="3">
        <v>6.1886246235137605</v>
      </c>
      <c r="D27" s="2"/>
    </row>
    <row r="28" spans="1:8" ht="16.5">
      <c r="A28" s="1">
        <v>2013</v>
      </c>
      <c r="B28" s="1">
        <v>1</v>
      </c>
      <c r="C28" s="3">
        <v>-5.1122660089624361</v>
      </c>
      <c r="D28" s="2"/>
    </row>
    <row r="29" spans="1:8" ht="16.5">
      <c r="A29" s="1"/>
      <c r="B29" s="1">
        <v>2</v>
      </c>
      <c r="C29" s="3">
        <v>0.82321137228474583</v>
      </c>
      <c r="D29" s="2"/>
    </row>
    <row r="30" spans="1:8" ht="16.5">
      <c r="A30" s="1"/>
      <c r="B30" s="1">
        <v>3</v>
      </c>
      <c r="C30" s="3">
        <v>4.1052972737695796</v>
      </c>
      <c r="D30" s="2"/>
    </row>
    <row r="31" spans="1:8" ht="16.5">
      <c r="A31" s="1"/>
      <c r="B31" s="1">
        <v>4</v>
      </c>
      <c r="C31" s="3">
        <v>-0.68044252379252157</v>
      </c>
      <c r="D31" s="2"/>
    </row>
    <row r="32" spans="1:8" ht="16.5">
      <c r="A32" s="1">
        <v>2014</v>
      </c>
      <c r="B32" s="1">
        <v>1</v>
      </c>
      <c r="C32" s="3">
        <v>6.191033805657554</v>
      </c>
      <c r="D32" s="2"/>
    </row>
    <row r="33" spans="1:4" ht="16.5">
      <c r="A33" s="1"/>
      <c r="B33" s="1">
        <v>2</v>
      </c>
      <c r="C33" s="3">
        <v>1.2265684503594798</v>
      </c>
      <c r="D33" s="2"/>
    </row>
    <row r="34" spans="1:4" ht="16.5">
      <c r="A34" s="1"/>
      <c r="B34" s="1">
        <v>3</v>
      </c>
      <c r="C34" s="3">
        <v>-0.76854742406935372</v>
      </c>
      <c r="D34" s="2"/>
    </row>
    <row r="35" spans="1:4" ht="16.5">
      <c r="A35" s="1"/>
      <c r="B35" s="1">
        <v>4</v>
      </c>
      <c r="C35" s="3">
        <v>6.6470963146260971</v>
      </c>
      <c r="D35" s="2"/>
    </row>
    <row r="36" spans="1:4" ht="16.5">
      <c r="A36" s="1">
        <v>2015</v>
      </c>
      <c r="B36" s="1">
        <v>1</v>
      </c>
      <c r="C36" s="3">
        <v>-3.1062806373160186</v>
      </c>
      <c r="D36" s="2"/>
    </row>
    <row r="37" spans="1:4" ht="16.5">
      <c r="A37" s="1"/>
      <c r="B37" s="1">
        <v>2</v>
      </c>
      <c r="C37" s="3">
        <v>7.3301197940124183</v>
      </c>
      <c r="D37" s="2"/>
    </row>
    <row r="38" spans="1:4" ht="16.5">
      <c r="A38" s="1"/>
      <c r="B38" s="1">
        <v>3</v>
      </c>
      <c r="C38" s="3">
        <v>0.49818330210403872</v>
      </c>
      <c r="D38" s="2"/>
    </row>
    <row r="39" spans="1:4" ht="16.5">
      <c r="A39" s="1"/>
      <c r="B39" s="1">
        <v>4</v>
      </c>
      <c r="C39" s="3">
        <v>8.2298002250580709</v>
      </c>
      <c r="D39" s="2"/>
    </row>
    <row r="40" spans="1:4" ht="16.5">
      <c r="A40" s="1">
        <v>2016</v>
      </c>
      <c r="B40" s="1">
        <v>1</v>
      </c>
      <c r="C40" s="3">
        <v>1.5828247183959121</v>
      </c>
      <c r="D40" s="2"/>
    </row>
    <row r="41" spans="1:4" ht="16.5">
      <c r="A41" s="1"/>
      <c r="B41" s="1">
        <v>2</v>
      </c>
      <c r="C41" s="3">
        <v>-2.0038445083344385</v>
      </c>
      <c r="D41" s="2"/>
    </row>
    <row r="42" spans="1:4" ht="16.5">
      <c r="A42" s="1"/>
      <c r="B42" s="1">
        <v>3</v>
      </c>
      <c r="C42" s="3">
        <v>5.3642843566363325</v>
      </c>
      <c r="D42" s="2"/>
    </row>
    <row r="43" spans="1:4" ht="16.5">
      <c r="A43" s="1"/>
      <c r="B43" s="1">
        <v>4</v>
      </c>
      <c r="C43" s="3">
        <v>-5.769623767412682</v>
      </c>
      <c r="D43" s="2"/>
    </row>
    <row r="44" spans="1:4" ht="16.5">
      <c r="A44" s="1">
        <v>2017</v>
      </c>
      <c r="B44" s="1">
        <v>1</v>
      </c>
      <c r="C44" s="3">
        <v>6.02199378319267</v>
      </c>
      <c r="D44" s="2"/>
    </row>
    <row r="45" spans="1:4" ht="16.5">
      <c r="A45" s="1"/>
      <c r="B45" s="1">
        <v>2</v>
      </c>
      <c r="C45" s="3">
        <v>3.1856110054097968</v>
      </c>
      <c r="D45" s="2"/>
    </row>
    <row r="46" spans="1:4" ht="16.5">
      <c r="A46" s="1"/>
      <c r="B46" s="1">
        <v>3</v>
      </c>
      <c r="C46" s="3">
        <v>1.1128217092744279</v>
      </c>
      <c r="D46" s="2"/>
    </row>
    <row r="47" spans="1:4" ht="16.5">
      <c r="A47" s="1"/>
      <c r="B47" s="1">
        <v>4</v>
      </c>
      <c r="C47" s="3">
        <v>13.763301690693808</v>
      </c>
      <c r="D47" s="2"/>
    </row>
    <row r="48" spans="1:4" ht="16.5">
      <c r="A48" s="1">
        <v>2018</v>
      </c>
      <c r="B48" s="1">
        <v>1</v>
      </c>
      <c r="C48" s="3">
        <v>0.15760439279189598</v>
      </c>
      <c r="D48" s="2"/>
    </row>
    <row r="49" spans="1:4" ht="16.5">
      <c r="A49" s="1"/>
      <c r="B49" s="1">
        <v>2</v>
      </c>
      <c r="C49" s="3">
        <v>6.6947392318689793</v>
      </c>
      <c r="D49" s="2"/>
    </row>
    <row r="50" spans="1:4" ht="16.5">
      <c r="A50" s="1"/>
      <c r="B50" s="1">
        <v>3</v>
      </c>
      <c r="C50" s="3">
        <v>4.8509300414198435</v>
      </c>
      <c r="D50" s="2"/>
    </row>
    <row r="51" spans="1:4" ht="16.5">
      <c r="A51" s="1"/>
      <c r="B51" s="1">
        <v>4</v>
      </c>
      <c r="C51" s="3">
        <v>-3.3302801412376226</v>
      </c>
      <c r="D51" s="2"/>
    </row>
    <row r="52" spans="1:4" ht="16.5">
      <c r="A52" s="1">
        <v>2019</v>
      </c>
      <c r="B52" s="1">
        <v>1</v>
      </c>
      <c r="C52" s="3">
        <v>6.177924444402592</v>
      </c>
      <c r="D52" s="2"/>
    </row>
    <row r="53" spans="1:4" ht="16.5">
      <c r="A53" s="1"/>
      <c r="B53" s="1">
        <v>2</v>
      </c>
      <c r="C53" s="3">
        <v>0.27110247289465406</v>
      </c>
      <c r="D53" s="2"/>
    </row>
    <row r="54" spans="1:4" ht="16.5">
      <c r="A54" s="1"/>
      <c r="B54" s="1">
        <v>3</v>
      </c>
      <c r="C54" s="3">
        <v>6.1493392286747621</v>
      </c>
      <c r="D54" s="2"/>
    </row>
    <row r="55" spans="1:4" ht="16.5">
      <c r="A55" s="1"/>
      <c r="B55" s="1">
        <v>4</v>
      </c>
      <c r="C55" s="3">
        <v>3.7695387114040528</v>
      </c>
      <c r="D55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I30" sqref="I30"/>
    </sheetView>
  </sheetViews>
  <sheetFormatPr baseColWidth="10" defaultRowHeight="15"/>
  <sheetData>
    <row r="1" spans="1:7">
      <c r="A1" s="18" t="s">
        <v>18</v>
      </c>
      <c r="B1" s="13"/>
      <c r="C1" s="13"/>
      <c r="D1" s="13"/>
      <c r="E1" s="13"/>
      <c r="F1" s="13"/>
      <c r="G1" s="13"/>
    </row>
    <row r="2" spans="1:7">
      <c r="A2" s="13"/>
      <c r="B2" s="13"/>
      <c r="C2" s="13"/>
      <c r="D2" s="1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13"/>
      <c r="C4" s="13"/>
      <c r="D4" s="13"/>
      <c r="E4" s="13"/>
      <c r="F4" s="13"/>
      <c r="G4" s="13"/>
    </row>
    <row r="5" spans="1:7">
      <c r="A5" s="13"/>
      <c r="B5" s="13"/>
      <c r="C5" s="13"/>
      <c r="D5" s="13"/>
      <c r="E5" s="13"/>
      <c r="F5" s="13"/>
      <c r="G5" s="13"/>
    </row>
    <row r="6" spans="1:7">
      <c r="A6" s="13"/>
      <c r="B6" s="13"/>
      <c r="C6" s="13"/>
      <c r="D6" s="13"/>
      <c r="E6" s="13"/>
      <c r="F6" s="13"/>
      <c r="G6" s="13"/>
    </row>
    <row r="7" spans="1:7">
      <c r="A7" s="13"/>
      <c r="B7" s="13"/>
      <c r="C7" s="13"/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  <row r="11" spans="1:7">
      <c r="A11" s="13"/>
      <c r="B11" s="13"/>
      <c r="C11" s="13"/>
      <c r="D11" s="13"/>
      <c r="E11" s="13"/>
      <c r="F11" s="13"/>
      <c r="G11" s="13"/>
    </row>
    <row r="12" spans="1:7">
      <c r="A12" s="13"/>
      <c r="B12" s="13"/>
      <c r="C12" s="13"/>
      <c r="D12" s="13"/>
      <c r="E12" s="13"/>
      <c r="F12" s="13"/>
      <c r="G12" s="13"/>
    </row>
    <row r="13" spans="1:7">
      <c r="A13" s="13"/>
      <c r="B13" s="13"/>
      <c r="C13" s="13"/>
      <c r="D13" s="13"/>
      <c r="E13" s="13"/>
      <c r="F13" s="13"/>
      <c r="G13" s="13"/>
    </row>
    <row r="14" spans="1:7">
      <c r="A14" s="13"/>
      <c r="B14" s="13"/>
      <c r="C14" s="13"/>
      <c r="D14" s="13"/>
      <c r="E14" s="13"/>
      <c r="F14" s="13"/>
      <c r="G14" s="13"/>
    </row>
    <row r="15" spans="1:7">
      <c r="A15" s="13"/>
      <c r="B15" s="13"/>
      <c r="C15" s="13"/>
      <c r="D15" s="13"/>
      <c r="E15" s="13"/>
      <c r="F15" s="13"/>
      <c r="G15" s="13"/>
    </row>
    <row r="16" spans="1:7">
      <c r="A16" s="13"/>
      <c r="B16" s="13"/>
      <c r="C16" s="13"/>
      <c r="D16" s="13"/>
      <c r="E16" s="13"/>
      <c r="F16" s="13"/>
      <c r="G16" s="13"/>
    </row>
    <row r="17" spans="1:7">
      <c r="A17" s="14" t="s">
        <v>14</v>
      </c>
      <c r="B17" s="13"/>
      <c r="C17" s="13"/>
      <c r="D17" s="13"/>
      <c r="E17" s="13"/>
      <c r="F17" s="13"/>
      <c r="G17" s="13"/>
    </row>
    <row r="18" spans="1:7">
      <c r="A18" s="16" t="s">
        <v>19</v>
      </c>
      <c r="B18" s="13"/>
      <c r="C18" s="13"/>
      <c r="D18" s="13"/>
      <c r="E18" s="13"/>
      <c r="F18" s="13"/>
      <c r="G18" s="13"/>
    </row>
    <row r="21" spans="1:7" ht="16.5">
      <c r="B21" s="4" t="s">
        <v>4</v>
      </c>
      <c r="C21" s="4" t="s">
        <v>5</v>
      </c>
    </row>
    <row r="22" spans="1:7" ht="17.25">
      <c r="A22" s="5">
        <v>2016</v>
      </c>
      <c r="B22" s="6">
        <v>10.031983774085342</v>
      </c>
      <c r="C22" s="6">
        <v>5.844409695074277</v>
      </c>
    </row>
    <row r="23" spans="1:7" ht="17.25">
      <c r="A23" s="5">
        <v>2017</v>
      </c>
      <c r="B23" s="6">
        <v>12.945763913505848</v>
      </c>
      <c r="C23" s="6">
        <v>10.193905817174516</v>
      </c>
    </row>
    <row r="24" spans="1:7" ht="17.25">
      <c r="A24" s="5">
        <v>2018</v>
      </c>
      <c r="B24" s="6">
        <v>17.789215993974015</v>
      </c>
      <c r="C24" s="6">
        <v>20.077090665325958</v>
      </c>
    </row>
    <row r="25" spans="1:7" ht="17.25">
      <c r="A25" s="5">
        <v>2019</v>
      </c>
      <c r="B25" s="6">
        <v>18.662403410604849</v>
      </c>
      <c r="C25" s="6">
        <v>7.9832519190509421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G10" sqref="G10"/>
    </sheetView>
  </sheetViews>
  <sheetFormatPr baseColWidth="10" defaultRowHeight="15"/>
  <cols>
    <col min="1" max="1" width="18.140625" customWidth="1"/>
  </cols>
  <sheetData>
    <row r="1" spans="1:6" ht="15.75">
      <c r="A1" s="12" t="s">
        <v>20</v>
      </c>
      <c r="B1" s="13"/>
      <c r="C1" s="13"/>
      <c r="D1" s="13"/>
      <c r="E1" s="13"/>
      <c r="F1" s="13"/>
    </row>
    <row r="2" spans="1:6">
      <c r="A2" s="19" t="s">
        <v>21</v>
      </c>
      <c r="B2" s="13"/>
      <c r="C2" s="13"/>
      <c r="D2" s="13"/>
      <c r="E2" s="13"/>
      <c r="F2" s="13"/>
    </row>
    <row r="3" spans="1:6">
      <c r="A3" s="13"/>
      <c r="B3" s="13"/>
      <c r="C3" s="13"/>
      <c r="D3" s="13"/>
      <c r="E3" s="13"/>
      <c r="F3" s="13"/>
    </row>
    <row r="4" spans="1:6">
      <c r="A4" s="13"/>
      <c r="B4" s="13"/>
      <c r="C4" s="13"/>
      <c r="D4" s="13"/>
      <c r="E4" s="13"/>
      <c r="F4" s="13"/>
    </row>
    <row r="5" spans="1:6">
      <c r="A5" s="13"/>
      <c r="B5" s="13"/>
      <c r="C5" s="13"/>
      <c r="D5" s="13"/>
      <c r="E5" s="13"/>
      <c r="F5" s="13"/>
    </row>
    <row r="6" spans="1:6">
      <c r="A6" s="13"/>
      <c r="B6" s="13"/>
      <c r="C6" s="13"/>
      <c r="D6" s="13"/>
      <c r="E6" s="13"/>
      <c r="F6" s="13"/>
    </row>
    <row r="7" spans="1:6">
      <c r="A7" s="13"/>
      <c r="B7" s="13"/>
      <c r="C7" s="13"/>
      <c r="D7" s="13"/>
      <c r="E7" s="13"/>
      <c r="F7" s="13"/>
    </row>
    <row r="8" spans="1:6">
      <c r="A8" s="13"/>
      <c r="B8" s="13"/>
      <c r="C8" s="13"/>
      <c r="D8" s="13"/>
      <c r="E8" s="13"/>
      <c r="F8" s="13"/>
    </row>
    <row r="9" spans="1:6">
      <c r="A9" s="13"/>
      <c r="B9" s="13"/>
      <c r="C9" s="13"/>
      <c r="D9" s="13"/>
      <c r="E9" s="13"/>
      <c r="F9" s="13"/>
    </row>
    <row r="10" spans="1:6">
      <c r="A10" s="13"/>
      <c r="B10" s="13"/>
      <c r="C10" s="13"/>
      <c r="D10" s="13"/>
      <c r="E10" s="13"/>
      <c r="F10" s="13"/>
    </row>
    <row r="11" spans="1:6">
      <c r="A11" s="13"/>
      <c r="B11" s="13"/>
      <c r="C11" s="13"/>
      <c r="D11" s="13"/>
      <c r="E11" s="13"/>
      <c r="F11" s="13"/>
    </row>
    <row r="12" spans="1:6">
      <c r="A12" s="13"/>
      <c r="B12" s="13"/>
      <c r="C12" s="13"/>
      <c r="D12" s="13"/>
      <c r="E12" s="13"/>
      <c r="F12" s="13"/>
    </row>
    <row r="13" spans="1:6">
      <c r="A13" s="13"/>
      <c r="B13" s="13"/>
      <c r="C13" s="13"/>
      <c r="D13" s="13"/>
      <c r="E13" s="13"/>
      <c r="F13" s="13"/>
    </row>
    <row r="14" spans="1:6">
      <c r="A14" s="13"/>
      <c r="B14" s="13"/>
      <c r="C14" s="13"/>
      <c r="D14" s="13"/>
      <c r="E14" s="13"/>
      <c r="F14" s="13"/>
    </row>
    <row r="15" spans="1:6">
      <c r="A15" s="13"/>
      <c r="B15" s="13"/>
      <c r="C15" s="13"/>
      <c r="D15" s="13"/>
      <c r="E15" s="13"/>
      <c r="F15" s="13"/>
    </row>
    <row r="16" spans="1:6">
      <c r="A16" s="13"/>
      <c r="B16" s="13"/>
      <c r="C16" s="13"/>
      <c r="D16" s="13"/>
      <c r="E16" s="13"/>
      <c r="F16" s="13"/>
    </row>
    <row r="17" spans="1:6">
      <c r="A17" s="13"/>
      <c r="B17" s="13"/>
      <c r="C17" s="13"/>
      <c r="D17" s="13"/>
      <c r="E17" s="13"/>
      <c r="F17" s="13"/>
    </row>
    <row r="18" spans="1:6">
      <c r="A18" s="14" t="s">
        <v>14</v>
      </c>
      <c r="B18" s="13"/>
      <c r="C18" s="13"/>
      <c r="D18" s="13"/>
      <c r="E18" s="13"/>
      <c r="F18" s="13"/>
    </row>
    <row r="19" spans="1:6">
      <c r="A19" s="16" t="s">
        <v>19</v>
      </c>
      <c r="B19" s="13"/>
      <c r="C19" s="13"/>
      <c r="D19" s="13"/>
      <c r="E19" s="13"/>
      <c r="F19" s="13"/>
    </row>
    <row r="20" spans="1:6">
      <c r="A20" s="13"/>
      <c r="B20" s="13"/>
      <c r="C20" s="13"/>
      <c r="D20" s="13"/>
      <c r="E20" s="13"/>
      <c r="F20" s="13"/>
    </row>
    <row r="21" spans="1:6" ht="16.5">
      <c r="A21" s="51" t="s">
        <v>4</v>
      </c>
      <c r="B21" s="52">
        <v>22300</v>
      </c>
      <c r="C21" s="13"/>
      <c r="D21" s="13"/>
      <c r="E21" s="13"/>
      <c r="F21" s="13"/>
    </row>
    <row r="22" spans="1:6" ht="33">
      <c r="A22" s="51" t="s">
        <v>5</v>
      </c>
      <c r="B22" s="52">
        <v>30900</v>
      </c>
      <c r="C22" s="13"/>
      <c r="D22" s="13"/>
      <c r="E22" s="13"/>
      <c r="F22" s="13"/>
    </row>
    <row r="23" spans="1:6">
      <c r="A23" s="13"/>
      <c r="B23" s="13"/>
      <c r="C23" s="13"/>
      <c r="D23" s="13"/>
      <c r="E23" s="13"/>
      <c r="F23" s="13"/>
    </row>
    <row r="25" spans="1:6">
      <c r="B25" s="2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K9" sqref="K9"/>
    </sheetView>
  </sheetViews>
  <sheetFormatPr baseColWidth="10" defaultColWidth="11.42578125" defaultRowHeight="15"/>
  <cols>
    <col min="1" max="3" width="11.42578125" style="13"/>
    <col min="4" max="4" width="14.140625" style="13" customWidth="1"/>
    <col min="5" max="16384" width="11.42578125" style="13"/>
  </cols>
  <sheetData>
    <row r="1" spans="1:8" ht="16.5" customHeight="1">
      <c r="A1" s="7" t="s">
        <v>51</v>
      </c>
      <c r="B1" s="21"/>
      <c r="C1" s="21"/>
      <c r="D1" s="21"/>
      <c r="E1" s="21"/>
      <c r="F1" s="21"/>
      <c r="G1" s="21"/>
      <c r="H1" s="21"/>
    </row>
    <row r="2" spans="1:8">
      <c r="A2" s="23"/>
    </row>
    <row r="3" spans="1:8">
      <c r="A3" s="23" t="s">
        <v>50</v>
      </c>
    </row>
    <row r="4" spans="1:8">
      <c r="C4" s="13" t="s">
        <v>28</v>
      </c>
    </row>
    <row r="5" spans="1:8">
      <c r="C5" s="13" t="s">
        <v>29</v>
      </c>
    </row>
    <row r="6" spans="1:8">
      <c r="C6" s="13" t="s">
        <v>30</v>
      </c>
    </row>
    <row r="7" spans="1:8">
      <c r="C7" s="13" t="s">
        <v>31</v>
      </c>
    </row>
    <row r="22" spans="1:5">
      <c r="A22" s="55" t="s">
        <v>14</v>
      </c>
    </row>
    <row r="23" spans="1:5">
      <c r="A23" s="55" t="s">
        <v>88</v>
      </c>
    </row>
    <row r="24" spans="1:5">
      <c r="A24" s="55" t="s">
        <v>89</v>
      </c>
    </row>
    <row r="25" spans="1:5">
      <c r="A25" s="8" t="s">
        <v>87</v>
      </c>
    </row>
    <row r="28" spans="1:5">
      <c r="B28" s="17"/>
      <c r="C28" s="17" t="s">
        <v>23</v>
      </c>
      <c r="D28" s="17"/>
      <c r="E28" s="17"/>
    </row>
    <row r="29" spans="1:5">
      <c r="B29" s="17"/>
      <c r="C29" s="17" t="s">
        <v>25</v>
      </c>
      <c r="D29" s="17" t="s">
        <v>26</v>
      </c>
      <c r="E29" s="17" t="s">
        <v>27</v>
      </c>
    </row>
    <row r="30" spans="1:5">
      <c r="B30" s="17" t="s">
        <v>32</v>
      </c>
      <c r="C30" s="24">
        <v>7.084671950771651E-2</v>
      </c>
      <c r="D30" s="24">
        <v>0.2171749162971677</v>
      </c>
      <c r="E30" s="24">
        <v>0.14246759784866544</v>
      </c>
    </row>
    <row r="31" spans="1:5">
      <c r="B31" s="17" t="s">
        <v>33</v>
      </c>
      <c r="C31" s="24">
        <v>0.3178792987710185</v>
      </c>
      <c r="D31" s="24">
        <v>0.70462915681279403</v>
      </c>
      <c r="E31" s="24">
        <v>0.50709042678405114</v>
      </c>
    </row>
    <row r="32" spans="1:5">
      <c r="B32" s="17" t="s">
        <v>34</v>
      </c>
      <c r="C32" s="24">
        <v>0.43692825407578401</v>
      </c>
      <c r="D32" s="24">
        <v>0.95924138904426104</v>
      </c>
      <c r="E32" s="24">
        <v>0.69255390701971309</v>
      </c>
    </row>
    <row r="33" spans="2:5">
      <c r="B33" s="17" t="s">
        <v>35</v>
      </c>
      <c r="C33" s="24">
        <v>0.28264832202577322</v>
      </c>
      <c r="D33" s="24">
        <v>1.5090283463125451</v>
      </c>
      <c r="E33" s="24">
        <v>0.8816084734312426</v>
      </c>
    </row>
    <row r="34" spans="2:5">
      <c r="B34" s="17" t="s">
        <v>36</v>
      </c>
      <c r="C34" s="24">
        <v>0.18569781706464339</v>
      </c>
      <c r="D34" s="24">
        <v>2.8820614401130316</v>
      </c>
      <c r="E34" s="24">
        <v>1.498667640203414</v>
      </c>
    </row>
    <row r="35" spans="2:5">
      <c r="B35" s="17" t="s">
        <v>37</v>
      </c>
      <c r="C35" s="24">
        <v>0.12863921554350069</v>
      </c>
      <c r="D35" s="24">
        <v>2.0902380477382567</v>
      </c>
      <c r="E35" s="24">
        <v>1.0806050138823389</v>
      </c>
    </row>
    <row r="36" spans="2:5">
      <c r="B36" s="17" t="s">
        <v>38</v>
      </c>
      <c r="C36" s="24">
        <v>9.0598678235810456E-2</v>
      </c>
      <c r="D36" s="24">
        <v>1.3985584861873521</v>
      </c>
      <c r="E36" s="24">
        <v>0.73545307374828583</v>
      </c>
    </row>
    <row r="37" spans="2:5">
      <c r="B37" s="17" t="s">
        <v>39</v>
      </c>
      <c r="C37" s="24">
        <v>5.5039822434793252E-2</v>
      </c>
      <c r="D37" s="24">
        <v>0.89069835162895772</v>
      </c>
      <c r="E37" s="24">
        <v>0.47666577715026215</v>
      </c>
    </row>
    <row r="38" spans="2:5">
      <c r="B38" s="17" t="s">
        <v>40</v>
      </c>
      <c r="C38" s="24">
        <v>4.1302352038244936E-2</v>
      </c>
      <c r="D38" s="24">
        <v>0.64303393118645202</v>
      </c>
      <c r="E38" s="24">
        <v>0.35026759732199181</v>
      </c>
    </row>
    <row r="39" spans="2:5">
      <c r="B39" s="17" t="s">
        <v>41</v>
      </c>
      <c r="C39" s="24">
        <v>2.6453045843627562E-2</v>
      </c>
      <c r="D39" s="24">
        <v>0.4994926506965518</v>
      </c>
      <c r="E39" s="24">
        <v>0.26853939182894582</v>
      </c>
    </row>
    <row r="40" spans="2:5">
      <c r="B40" s="17" t="s">
        <v>42</v>
      </c>
      <c r="C40" s="24">
        <v>2.0050001619423208E-2</v>
      </c>
      <c r="D40" s="24">
        <v>0.36757939714978433</v>
      </c>
      <c r="E40" s="24">
        <v>0.19621239104064817</v>
      </c>
    </row>
    <row r="41" spans="2:5">
      <c r="B41" s="17" t="s">
        <v>43</v>
      </c>
      <c r="C41" s="24">
        <v>1.937821759154593E-2</v>
      </c>
      <c r="D41" s="24">
        <v>0.26633840949235538</v>
      </c>
      <c r="E41" s="24">
        <v>0.14389163975847252</v>
      </c>
    </row>
    <row r="42" spans="2:5">
      <c r="B42" s="17" t="s">
        <v>44</v>
      </c>
      <c r="C42" s="24">
        <v>8.5443713953433174E-3</v>
      </c>
      <c r="D42" s="24">
        <v>0.16760792638144156</v>
      </c>
      <c r="E42" s="24">
        <v>8.9286027321056893E-2</v>
      </c>
    </row>
    <row r="43" spans="2:5">
      <c r="B43" s="17" t="s">
        <v>45</v>
      </c>
      <c r="C43" s="24">
        <v>6.3401304408682857E-3</v>
      </c>
      <c r="D43" s="24">
        <v>0.10204533952931703</v>
      </c>
      <c r="E43" s="24">
        <v>5.5501069107132484E-2</v>
      </c>
    </row>
    <row r="44" spans="2:5">
      <c r="B44" s="17" t="s">
        <v>46</v>
      </c>
      <c r="C44" s="24">
        <v>7.9059841448123301E-3</v>
      </c>
      <c r="D44" s="24">
        <v>5.9072589165991091E-2</v>
      </c>
      <c r="E44" s="24">
        <v>3.4677888900587789E-2</v>
      </c>
    </row>
    <row r="45" spans="2:5">
      <c r="B45" s="17" t="s">
        <v>47</v>
      </c>
      <c r="C45" s="24">
        <v>3.3504915729552789E-3</v>
      </c>
      <c r="D45" s="24">
        <v>3.0338734456993848E-2</v>
      </c>
      <c r="E45" s="24">
        <v>1.7625025220884969E-2</v>
      </c>
    </row>
    <row r="46" spans="2:5">
      <c r="B46" s="17" t="s">
        <v>48</v>
      </c>
      <c r="C46" s="24">
        <v>6.3424129202562082E-4</v>
      </c>
      <c r="D46" s="24">
        <v>2.1889657519890859E-2</v>
      </c>
      <c r="E46" s="24">
        <v>1.2044533045204602E-2</v>
      </c>
    </row>
    <row r="47" spans="2:5">
      <c r="B47" s="17" t="s">
        <v>49</v>
      </c>
      <c r="C47" s="24">
        <v>8.2318619154554847E-4</v>
      </c>
      <c r="D47" s="24">
        <v>1.9904124972762779E-2</v>
      </c>
      <c r="E47" s="24">
        <v>1.248421866717201E-2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zoomScaleNormal="100" workbookViewId="0">
      <selection activeCell="L17" sqref="L17"/>
    </sheetView>
  </sheetViews>
  <sheetFormatPr baseColWidth="10" defaultColWidth="11.42578125" defaultRowHeight="15"/>
  <cols>
    <col min="1" max="3" width="11.42578125" style="13"/>
    <col min="4" max="4" width="14.140625" style="13" customWidth="1"/>
    <col min="5" max="16384" width="11.42578125" style="13"/>
  </cols>
  <sheetData>
    <row r="1" spans="1:8" ht="16.5" customHeight="1">
      <c r="A1" s="12" t="s">
        <v>52</v>
      </c>
      <c r="B1" s="21"/>
      <c r="C1" s="21"/>
      <c r="D1" s="21"/>
      <c r="E1" s="21"/>
      <c r="F1" s="21"/>
      <c r="G1" s="21"/>
      <c r="H1" s="21"/>
    </row>
    <row r="2" spans="1:8">
      <c r="A2" s="26"/>
    </row>
    <row r="4" spans="1:8">
      <c r="C4" s="13" t="s">
        <v>28</v>
      </c>
    </row>
    <row r="5" spans="1:8">
      <c r="C5" s="13" t="s">
        <v>29</v>
      </c>
    </row>
    <row r="6" spans="1:8">
      <c r="C6" s="13" t="s">
        <v>30</v>
      </c>
    </row>
    <row r="7" spans="1:8">
      <c r="C7" s="13" t="s">
        <v>31</v>
      </c>
    </row>
    <row r="21" spans="1:4">
      <c r="A21" s="55" t="s">
        <v>14</v>
      </c>
    </row>
    <row r="22" spans="1:4">
      <c r="A22" s="55" t="s">
        <v>85</v>
      </c>
    </row>
    <row r="23" spans="1:4">
      <c r="A23" s="55" t="s">
        <v>86</v>
      </c>
    </row>
    <row r="24" spans="1:4">
      <c r="A24" s="8" t="s">
        <v>87</v>
      </c>
    </row>
    <row r="26" spans="1:4">
      <c r="A26" s="17"/>
      <c r="B26" s="17" t="s">
        <v>23</v>
      </c>
      <c r="C26" s="17"/>
      <c r="D26" s="17"/>
    </row>
    <row r="27" spans="1:4">
      <c r="A27" s="17"/>
      <c r="B27" s="17" t="s">
        <v>25</v>
      </c>
      <c r="C27" s="17" t="s">
        <v>26</v>
      </c>
      <c r="D27" s="17" t="s">
        <v>27</v>
      </c>
    </row>
    <row r="28" spans="1:4">
      <c r="A28" s="17" t="s">
        <v>32</v>
      </c>
      <c r="B28" s="24">
        <v>0.16338121029330541</v>
      </c>
      <c r="C28" s="25">
        <v>0.40117033149337922</v>
      </c>
      <c r="D28" s="24">
        <v>0.27976797712250884</v>
      </c>
    </row>
    <row r="29" spans="1:4">
      <c r="A29" s="17" t="s">
        <v>33</v>
      </c>
      <c r="B29" s="24">
        <v>0.5155291779495601</v>
      </c>
      <c r="C29" s="25">
        <v>1.3550560707938346</v>
      </c>
      <c r="D29" s="24">
        <v>0.92625416488719792</v>
      </c>
    </row>
    <row r="30" spans="1:4">
      <c r="A30" s="17" t="s">
        <v>34</v>
      </c>
      <c r="B30" s="24">
        <v>0.62733276846660724</v>
      </c>
      <c r="C30" s="25">
        <v>1.7010198800817578</v>
      </c>
      <c r="D30" s="24">
        <v>1.1528067621096518</v>
      </c>
    </row>
    <row r="31" spans="1:4">
      <c r="A31" s="17" t="s">
        <v>35</v>
      </c>
      <c r="B31" s="24">
        <v>0.61069611546501268</v>
      </c>
      <c r="C31" s="25">
        <v>2.7690235497398956</v>
      </c>
      <c r="D31" s="24">
        <v>1.6648164543605279</v>
      </c>
    </row>
    <row r="32" spans="1:4">
      <c r="A32" s="17" t="s">
        <v>36</v>
      </c>
      <c r="B32" s="24">
        <v>0.38618572575390442</v>
      </c>
      <c r="C32" s="25">
        <v>3.1980579632855326</v>
      </c>
      <c r="D32" s="24">
        <v>1.7554014216053491</v>
      </c>
    </row>
    <row r="33" spans="1:4">
      <c r="A33" s="17" t="s">
        <v>37</v>
      </c>
      <c r="B33" s="24">
        <v>0.20752175337677939</v>
      </c>
      <c r="C33" s="25">
        <v>2.5883428041881986</v>
      </c>
      <c r="D33" s="24">
        <v>1.362936497278187</v>
      </c>
    </row>
    <row r="34" spans="1:4">
      <c r="A34" s="17" t="s">
        <v>38</v>
      </c>
      <c r="B34" s="24">
        <v>0.12803166505180399</v>
      </c>
      <c r="C34" s="25">
        <v>1.758379077966707</v>
      </c>
      <c r="D34" s="24">
        <v>0.93183059605803753</v>
      </c>
    </row>
    <row r="35" spans="1:4">
      <c r="A35" s="17" t="s">
        <v>39</v>
      </c>
      <c r="B35" s="24">
        <v>7.9751579446333085E-2</v>
      </c>
      <c r="C35" s="25">
        <v>1.0456743496523244</v>
      </c>
      <c r="D35" s="24">
        <v>0.56710149085361028</v>
      </c>
    </row>
    <row r="36" spans="1:4">
      <c r="A36" s="17" t="s">
        <v>40</v>
      </c>
      <c r="B36" s="24">
        <v>5.9078047852173132E-2</v>
      </c>
      <c r="C36" s="25">
        <v>0.64600635305634324</v>
      </c>
      <c r="D36" s="24">
        <v>0.3604424004395515</v>
      </c>
    </row>
    <row r="37" spans="1:4">
      <c r="A37" s="17" t="s">
        <v>41</v>
      </c>
      <c r="B37" s="24">
        <v>4.8913179107084918E-2</v>
      </c>
      <c r="C37" s="25">
        <v>0.47711309437363669</v>
      </c>
      <c r="D37" s="24">
        <v>0.26805202451165183</v>
      </c>
    </row>
    <row r="38" spans="1:4">
      <c r="A38" s="17" t="s">
        <v>42</v>
      </c>
      <c r="B38" s="24">
        <v>3.3416669365705344E-2</v>
      </c>
      <c r="C38" s="25">
        <v>0.38808382610643899</v>
      </c>
      <c r="D38" s="24">
        <v>0.21319718458034251</v>
      </c>
    </row>
    <row r="39" spans="1:4">
      <c r="A39" s="17" t="s">
        <v>43</v>
      </c>
      <c r="B39" s="24">
        <v>2.5376237322262529E-2</v>
      </c>
      <c r="C39" s="25">
        <v>0.29220091262875098</v>
      </c>
      <c r="D39" s="24">
        <v>0.1599050177920068</v>
      </c>
    </row>
    <row r="40" spans="1:4">
      <c r="A40" s="17" t="s">
        <v>44</v>
      </c>
      <c r="B40" s="24">
        <v>2.4683739586547362E-2</v>
      </c>
      <c r="C40" s="25">
        <v>0.20030068125254694</v>
      </c>
      <c r="D40" s="24">
        <v>0.11382799818155682</v>
      </c>
    </row>
    <row r="41" spans="1:4">
      <c r="A41" s="17" t="s">
        <v>45</v>
      </c>
      <c r="B41" s="24">
        <v>9.7540468321050539E-3</v>
      </c>
      <c r="C41" s="25">
        <v>0.12605600765386221</v>
      </c>
      <c r="D41" s="24">
        <v>6.9494928411922285E-2</v>
      </c>
    </row>
    <row r="42" spans="1:4">
      <c r="A42" s="17" t="s">
        <v>46</v>
      </c>
      <c r="B42" s="24">
        <v>8.960115364120641E-3</v>
      </c>
      <c r="C42" s="25">
        <v>8.6447691462425993E-2</v>
      </c>
      <c r="D42" s="24">
        <v>4.9503942850839096E-2</v>
      </c>
    </row>
    <row r="43" spans="1:4">
      <c r="A43" s="17" t="s">
        <v>47</v>
      </c>
      <c r="B43" s="24">
        <v>3.9089068351144916E-3</v>
      </c>
      <c r="C43" s="25">
        <v>5.6201262190824677E-2</v>
      </c>
      <c r="D43" s="24">
        <v>3.1567209350838753E-2</v>
      </c>
    </row>
    <row r="44" spans="1:4">
      <c r="A44" s="17" t="s">
        <v>48</v>
      </c>
      <c r="B44" s="24">
        <v>2.5369651681024833E-3</v>
      </c>
      <c r="C44" s="24">
        <v>4.268483216378717E-2</v>
      </c>
      <c r="D44" s="24">
        <v>2.4089066090409204E-2</v>
      </c>
    </row>
    <row r="45" spans="1:4">
      <c r="A45" s="17" t="s">
        <v>49</v>
      </c>
      <c r="B45" s="24">
        <v>4.5275240535005172E-3</v>
      </c>
      <c r="C45" s="24">
        <v>5.1855483481671447E-2</v>
      </c>
      <c r="D45" s="24">
        <v>3.3451303864601926E-2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B1" zoomScale="95" zoomScaleNormal="95" workbookViewId="0">
      <selection activeCell="B23" sqref="B23"/>
    </sheetView>
  </sheetViews>
  <sheetFormatPr baseColWidth="10" defaultColWidth="11.42578125" defaultRowHeight="15"/>
  <cols>
    <col min="1" max="16384" width="11.42578125" style="13"/>
  </cols>
  <sheetData>
    <row r="1" spans="1:18" ht="15.75">
      <c r="A1" s="20" t="s">
        <v>22</v>
      </c>
      <c r="B1" s="30" t="s">
        <v>80</v>
      </c>
      <c r="C1" s="20"/>
      <c r="D1" s="20"/>
      <c r="E1" s="20"/>
      <c r="F1" s="20"/>
    </row>
    <row r="2" spans="1:18">
      <c r="B2" s="31"/>
    </row>
    <row r="7" spans="1:18">
      <c r="A7" s="13" t="s">
        <v>24</v>
      </c>
    </row>
    <row r="8" spans="1:18">
      <c r="J8" s="17"/>
      <c r="K8" s="17"/>
      <c r="L8" s="17"/>
      <c r="M8" s="17"/>
      <c r="N8" s="17"/>
      <c r="O8" s="17"/>
    </row>
    <row r="13" spans="1:18">
      <c r="H13" s="27"/>
    </row>
    <row r="14" spans="1:18">
      <c r="H14" s="27"/>
    </row>
    <row r="15" spans="1:18">
      <c r="H15" s="27"/>
    </row>
    <row r="16" spans="1:18">
      <c r="H16" s="27"/>
      <c r="I16" s="54"/>
      <c r="J16" s="54"/>
      <c r="K16" s="54"/>
      <c r="L16" s="54"/>
      <c r="M16" s="54"/>
      <c r="N16" s="54"/>
      <c r="O16" s="54"/>
      <c r="P16" s="54"/>
      <c r="Q16" s="54"/>
      <c r="R16" s="54"/>
    </row>
    <row r="17" spans="2:18">
      <c r="I17" s="54"/>
      <c r="J17" s="54"/>
      <c r="K17" s="54"/>
      <c r="L17" s="54"/>
      <c r="M17" s="54"/>
      <c r="N17" s="54"/>
      <c r="O17" s="54"/>
      <c r="P17" s="54"/>
      <c r="Q17" s="54"/>
      <c r="R17" s="54"/>
    </row>
    <row r="21" spans="2:18">
      <c r="B21" s="14" t="s">
        <v>14</v>
      </c>
    </row>
    <row r="22" spans="2:18">
      <c r="B22" s="14" t="s">
        <v>84</v>
      </c>
    </row>
    <row r="23" spans="2:18">
      <c r="B23" s="14" t="s">
        <v>59</v>
      </c>
    </row>
    <row r="24" spans="2:18">
      <c r="B24" s="16" t="s">
        <v>60</v>
      </c>
    </row>
    <row r="27" spans="2:18">
      <c r="B27" s="17" t="s">
        <v>53</v>
      </c>
      <c r="C27" s="17" t="s">
        <v>54</v>
      </c>
      <c r="D27" s="17" t="s">
        <v>55</v>
      </c>
      <c r="E27" s="17" t="s">
        <v>56</v>
      </c>
      <c r="F27" s="17" t="s">
        <v>57</v>
      </c>
      <c r="G27" s="17" t="s">
        <v>58</v>
      </c>
    </row>
    <row r="28" spans="2:18">
      <c r="B28" s="32">
        <v>0.92878371769308909</v>
      </c>
      <c r="C28" s="32">
        <v>1.6271020653850495E-2</v>
      </c>
      <c r="D28" s="32">
        <v>3.8185169858169369E-3</v>
      </c>
      <c r="E28" s="32">
        <v>3.2147022309168202E-2</v>
      </c>
      <c r="F28" s="32">
        <v>6.0381475490011664E-3</v>
      </c>
      <c r="G28" s="32">
        <v>1.2941574809074151E-2</v>
      </c>
    </row>
    <row r="32" spans="2:18">
      <c r="B32" s="53"/>
      <c r="C32" s="53"/>
      <c r="D32" s="53"/>
      <c r="E32" s="53"/>
      <c r="F32" s="53"/>
      <c r="G32" s="53"/>
    </row>
  </sheetData>
  <mergeCells count="1">
    <mergeCell ref="I16:R1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I12" sqref="I12"/>
    </sheetView>
  </sheetViews>
  <sheetFormatPr baseColWidth="10" defaultColWidth="11.42578125" defaultRowHeight="15"/>
  <cols>
    <col min="1" max="1" width="21.85546875" style="13" customWidth="1"/>
    <col min="2" max="7" width="13.42578125" style="13" customWidth="1"/>
    <col min="8" max="16384" width="11.42578125" style="13"/>
  </cols>
  <sheetData>
    <row r="1" spans="1:13" ht="15.75">
      <c r="A1" s="7" t="s">
        <v>79</v>
      </c>
      <c r="B1" s="33"/>
      <c r="C1" s="33"/>
      <c r="D1" s="33"/>
      <c r="E1" s="34"/>
      <c r="F1" s="34"/>
      <c r="G1" s="34"/>
      <c r="H1" s="35"/>
    </row>
    <row r="2" spans="1:13">
      <c r="A2" s="23"/>
      <c r="B2" s="36"/>
      <c r="C2" s="36"/>
      <c r="D2" s="36"/>
      <c r="E2" s="37"/>
      <c r="F2" s="37"/>
      <c r="G2" s="37"/>
      <c r="H2" s="37"/>
    </row>
    <row r="3" spans="1:13" ht="75">
      <c r="A3" s="38"/>
      <c r="B3" s="39" t="s">
        <v>61</v>
      </c>
      <c r="C3" s="39" t="s">
        <v>62</v>
      </c>
      <c r="D3" s="39" t="s">
        <v>63</v>
      </c>
      <c r="E3" s="39" t="s">
        <v>64</v>
      </c>
      <c r="F3" s="39" t="s">
        <v>65</v>
      </c>
      <c r="G3" s="39" t="s">
        <v>66</v>
      </c>
      <c r="H3" s="37"/>
    </row>
    <row r="4" spans="1:13">
      <c r="A4" s="40" t="s">
        <v>67</v>
      </c>
      <c r="B4" s="41">
        <v>171</v>
      </c>
      <c r="C4" s="41">
        <v>2188</v>
      </c>
      <c r="D4" s="41">
        <v>2359</v>
      </c>
      <c r="E4" s="42">
        <f>C4/D4</f>
        <v>0.92751165748198394</v>
      </c>
      <c r="F4" s="43">
        <f>D4/D$10</f>
        <v>8.4837804790333024E-2</v>
      </c>
      <c r="G4" s="43">
        <v>0.15122669352565413</v>
      </c>
      <c r="H4" s="37"/>
    </row>
    <row r="5" spans="1:13">
      <c r="A5" s="44" t="s">
        <v>68</v>
      </c>
      <c r="B5" s="45">
        <v>120</v>
      </c>
      <c r="C5" s="45">
        <v>5625</v>
      </c>
      <c r="D5" s="45">
        <v>5745</v>
      </c>
      <c r="E5" s="46">
        <f t="shared" ref="E5:E9" si="0">C5/D5</f>
        <v>0.97911227154046998</v>
      </c>
      <c r="F5" s="46">
        <f t="shared" ref="F5:F10" si="1">D5/D$10</f>
        <v>0.20661008415449902</v>
      </c>
      <c r="G5" s="46">
        <v>6.1246645772530826E-2</v>
      </c>
      <c r="H5" s="37"/>
    </row>
    <row r="6" spans="1:13">
      <c r="A6" s="47" t="s">
        <v>69</v>
      </c>
      <c r="B6" s="41">
        <v>149</v>
      </c>
      <c r="C6" s="41">
        <v>6073</v>
      </c>
      <c r="D6" s="41">
        <v>6222</v>
      </c>
      <c r="E6" s="43">
        <f t="shared" si="0"/>
        <v>0.97605271616843459</v>
      </c>
      <c r="F6" s="43">
        <f t="shared" si="1"/>
        <v>0.22376465511040783</v>
      </c>
      <c r="G6" s="43">
        <v>0.13606780269220814</v>
      </c>
      <c r="H6" s="37"/>
    </row>
    <row r="7" spans="1:13">
      <c r="A7" s="44" t="s">
        <v>70</v>
      </c>
      <c r="B7" s="45">
        <v>194</v>
      </c>
      <c r="C7" s="45">
        <v>6819</v>
      </c>
      <c r="D7" s="45">
        <v>7013</v>
      </c>
      <c r="E7" s="46">
        <f t="shared" si="0"/>
        <v>0.97233708826465137</v>
      </c>
      <c r="F7" s="46">
        <f t="shared" si="1"/>
        <v>0.25221175285909514</v>
      </c>
      <c r="G7" s="46">
        <v>0.1845923524800181</v>
      </c>
      <c r="H7" s="37"/>
      <c r="K7" s="28"/>
    </row>
    <row r="8" spans="1:13">
      <c r="A8" s="47" t="s">
        <v>71</v>
      </c>
      <c r="B8" s="41">
        <v>98</v>
      </c>
      <c r="C8" s="41">
        <v>4249</v>
      </c>
      <c r="D8" s="41">
        <v>4347</v>
      </c>
      <c r="E8" s="43">
        <f t="shared" si="0"/>
        <v>0.97745571658615138</v>
      </c>
      <c r="F8" s="43">
        <f t="shared" si="1"/>
        <v>0.1563331655038481</v>
      </c>
      <c r="G8" s="43">
        <v>0.19824762118078484</v>
      </c>
      <c r="H8" s="37"/>
      <c r="M8" s="22"/>
    </row>
    <row r="9" spans="1:13">
      <c r="A9" s="44" t="s">
        <v>72</v>
      </c>
      <c r="B9" s="45">
        <v>34</v>
      </c>
      <c r="C9" s="45">
        <v>2086</v>
      </c>
      <c r="D9" s="45">
        <v>2120</v>
      </c>
      <c r="E9" s="46">
        <f t="shared" si="0"/>
        <v>0.98396226415094334</v>
      </c>
      <c r="F9" s="46">
        <f t="shared" si="1"/>
        <v>7.6242537581816872E-2</v>
      </c>
      <c r="G9" s="46">
        <v>0.26861888434880399</v>
      </c>
      <c r="H9" s="37"/>
    </row>
    <row r="10" spans="1:13" ht="30">
      <c r="A10" s="48" t="s">
        <v>73</v>
      </c>
      <c r="B10" s="49">
        <v>766</v>
      </c>
      <c r="C10" s="49">
        <v>27040</v>
      </c>
      <c r="D10" s="49">
        <v>27806</v>
      </c>
      <c r="E10" s="50">
        <f>C10/D10</f>
        <v>0.97245198877940009</v>
      </c>
      <c r="F10" s="50">
        <f t="shared" si="1"/>
        <v>1</v>
      </c>
      <c r="G10" s="50">
        <f>E10/E$10</f>
        <v>1</v>
      </c>
      <c r="H10" s="37"/>
    </row>
    <row r="11" spans="1:13">
      <c r="A11" s="14" t="s">
        <v>14</v>
      </c>
      <c r="B11" s="37"/>
      <c r="C11" s="37"/>
      <c r="D11" s="37"/>
      <c r="E11" s="37"/>
      <c r="F11" s="37"/>
      <c r="G11" s="37"/>
      <c r="H11" s="37"/>
    </row>
    <row r="12" spans="1:13">
      <c r="A12" s="14" t="s">
        <v>74</v>
      </c>
      <c r="B12" s="37"/>
      <c r="C12" s="37"/>
      <c r="D12" s="37"/>
      <c r="E12" s="37"/>
      <c r="F12" s="37"/>
      <c r="G12" s="37"/>
      <c r="H12" s="37"/>
    </row>
    <row r="13" spans="1:13">
      <c r="A13" s="14" t="s">
        <v>83</v>
      </c>
      <c r="B13" s="37"/>
      <c r="C13" s="37"/>
      <c r="D13" s="37"/>
      <c r="E13" s="37"/>
      <c r="F13" s="37"/>
      <c r="G13" s="37"/>
      <c r="H13" s="37"/>
    </row>
    <row r="14" spans="1:13">
      <c r="A14" s="14" t="s">
        <v>75</v>
      </c>
      <c r="B14" s="37"/>
      <c r="C14" s="37"/>
      <c r="D14" s="37"/>
      <c r="E14" s="37"/>
      <c r="F14" s="37"/>
      <c r="G14" s="37"/>
      <c r="H14" s="37"/>
    </row>
    <row r="15" spans="1:13">
      <c r="A15" s="16" t="s">
        <v>76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zoomScaleNormal="100" workbookViewId="0">
      <selection activeCell="I12" sqref="I12"/>
    </sheetView>
  </sheetViews>
  <sheetFormatPr baseColWidth="10" defaultColWidth="11.42578125" defaultRowHeight="15"/>
  <cols>
    <col min="1" max="16384" width="11.42578125" style="13"/>
  </cols>
  <sheetData>
    <row r="1" spans="1:17" ht="15.75">
      <c r="A1" s="12" t="s">
        <v>81</v>
      </c>
      <c r="B1" s="20"/>
      <c r="C1" s="20"/>
      <c r="D1" s="20"/>
      <c r="E1" s="20"/>
    </row>
    <row r="2" spans="1:17">
      <c r="A2" s="29" t="s">
        <v>50</v>
      </c>
    </row>
    <row r="5" spans="1:17">
      <c r="I5" s="17"/>
      <c r="J5" s="17"/>
      <c r="K5" s="17"/>
      <c r="L5" s="17"/>
      <c r="M5" s="17"/>
      <c r="N5" s="17"/>
    </row>
    <row r="10" spans="1:17">
      <c r="G10" s="27"/>
    </row>
    <row r="11" spans="1:17">
      <c r="G11" s="27"/>
    </row>
    <row r="12" spans="1:17">
      <c r="G12" s="27"/>
    </row>
    <row r="13" spans="1:17">
      <c r="G13" s="27"/>
      <c r="H13" s="54"/>
      <c r="I13" s="54"/>
      <c r="J13" s="54"/>
      <c r="K13" s="54"/>
      <c r="L13" s="54"/>
      <c r="M13" s="54"/>
      <c r="N13" s="54"/>
      <c r="O13" s="54"/>
      <c r="P13" s="54"/>
      <c r="Q13" s="54"/>
    </row>
    <row r="14" spans="1:17">
      <c r="H14" s="54"/>
      <c r="I14" s="54"/>
      <c r="J14" s="54"/>
      <c r="K14" s="54"/>
      <c r="L14" s="54"/>
      <c r="M14" s="54"/>
      <c r="N14" s="54"/>
      <c r="O14" s="54"/>
      <c r="P14" s="54"/>
      <c r="Q14" s="54"/>
    </row>
    <row r="20" spans="1:6">
      <c r="A20" s="14" t="s">
        <v>14</v>
      </c>
    </row>
    <row r="21" spans="1:6">
      <c r="A21" s="14" t="s">
        <v>77</v>
      </c>
    </row>
    <row r="22" spans="1:6">
      <c r="A22" s="14" t="s">
        <v>82</v>
      </c>
    </row>
    <row r="23" spans="1:6">
      <c r="A23" s="16" t="s">
        <v>78</v>
      </c>
    </row>
    <row r="24" spans="1:6">
      <c r="A24" s="8"/>
    </row>
    <row r="25" spans="1:6">
      <c r="A25" s="17" t="s">
        <v>53</v>
      </c>
      <c r="B25" s="17" t="s">
        <v>54</v>
      </c>
      <c r="C25" s="17" t="s">
        <v>55</v>
      </c>
      <c r="D25" s="17" t="s">
        <v>56</v>
      </c>
      <c r="E25" s="17" t="s">
        <v>57</v>
      </c>
      <c r="F25" s="17" t="s">
        <v>58</v>
      </c>
    </row>
    <row r="26" spans="1:6">
      <c r="A26" s="32">
        <v>0.86</v>
      </c>
      <c r="B26" s="32">
        <v>0.02</v>
      </c>
      <c r="C26" s="32">
        <v>0</v>
      </c>
      <c r="D26" s="32">
        <v>0.09</v>
      </c>
      <c r="E26" s="32">
        <v>0.02</v>
      </c>
      <c r="F26" s="32">
        <v>0.01</v>
      </c>
    </row>
  </sheetData>
  <mergeCells count="1">
    <mergeCell ref="H13:Q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fig1</vt:lpstr>
      <vt:lpstr>fig2</vt:lpstr>
      <vt:lpstr>fig3</vt:lpstr>
      <vt:lpstr>fig4</vt:lpstr>
      <vt:lpstr>fig7</vt:lpstr>
      <vt:lpstr>fig8</vt:lpstr>
      <vt:lpstr>fig9</vt:lpstr>
      <vt:lpstr>fig10</vt:lpstr>
      <vt:lpstr>fig11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2020-03-02T16:07:34Z</dcterms:created>
  <dcterms:modified xsi:type="dcterms:W3CDTF">2021-05-03T11:53:38Z</dcterms:modified>
</cp:coreProperties>
</file>