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-120" yWindow="-120" windowWidth="20640" windowHeight="11160"/>
  </bookViews>
  <sheets>
    <sheet name="Figure 1" sheetId="4" r:id="rId1"/>
    <sheet name="Figure 2" sheetId="8" r:id="rId2"/>
    <sheet name="Figure 3" sheetId="7" r:id="rId3"/>
    <sheet name="Figure 4" sheetId="6" r:id="rId4"/>
    <sheet name="Figure 5" sheetId="2" r:id="rId5"/>
  </sheets>
  <definedNames>
    <definedName name="_xlnm.Print_Area" localSheetId="0">'Figure 1'!$A$1:$F$1</definedName>
    <definedName name="_xlnm.Print_Area" localSheetId="2">'Figure 3'!$A$1:$E$1</definedName>
    <definedName name="_xlnm.Print_Area" localSheetId="3">'Figure 4'!$A$1:$E$19</definedName>
    <definedName name="_xlnm.Print_Area" localSheetId="4">'Figure 5'!$A$1:$G$20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4" l="1"/>
  <c r="C10" i="4" s="1"/>
  <c r="B7" i="4" l="1"/>
</calcChain>
</file>

<file path=xl/sharedStrings.xml><?xml version="1.0" encoding="utf-8"?>
<sst xmlns="http://schemas.openxmlformats.org/spreadsheetml/2006/main" count="72" uniqueCount="67">
  <si>
    <t>Alternatives aux poursuites</t>
  </si>
  <si>
    <t>Mesures pré-sentencielles</t>
  </si>
  <si>
    <t>Mesures post-sentencielles</t>
  </si>
  <si>
    <t>Autres mesures suivies en milieu ouvert</t>
  </si>
  <si>
    <t xml:space="preserve"> Sursis avec mise à l'épreuve</t>
  </si>
  <si>
    <t xml:space="preserve"> Libération conditionnelle</t>
  </si>
  <si>
    <t xml:space="preserve"> Interdiction de séjour</t>
  </si>
  <si>
    <t xml:space="preserve"> Suivi socio-judiciaire</t>
  </si>
  <si>
    <t xml:space="preserve"> Contrainte pénale</t>
  </si>
  <si>
    <t>Nombre</t>
  </si>
  <si>
    <t>Personnes prévenues</t>
  </si>
  <si>
    <t>Personnes suivies en milieu ouvert</t>
  </si>
  <si>
    <t>Mesures suivies en milieu ouvert</t>
  </si>
  <si>
    <t>Autres mesures post-sentencielles</t>
  </si>
  <si>
    <t>Personnes condamnées</t>
  </si>
  <si>
    <t>Réclusion à perpétuité</t>
  </si>
  <si>
    <t>Effectifs</t>
  </si>
  <si>
    <r>
      <t>Lecture : au 1</t>
    </r>
    <r>
      <rPr>
        <vertAlign val="superscript"/>
        <sz val="10"/>
        <color theme="1"/>
        <rFont val="Arial"/>
        <family val="2"/>
      </rPr>
      <t>er</t>
    </r>
    <r>
      <rPr>
        <sz val="10"/>
        <color theme="1"/>
        <rFont val="Arial"/>
        <family val="2"/>
      </rPr>
      <t xml:space="preserve"> janvier 2020, 74 % des personnes écrouées sont des personnes condamnées. Parmi elles, 20 % ne sont pas détenues et exécutent leur peine en dehors d'un établissement pénitentiaire.</t>
    </r>
  </si>
  <si>
    <t>20 à 30 ans</t>
  </si>
  <si>
    <t>10 à 20 ans</t>
  </si>
  <si>
    <t>5 à 10 ans</t>
  </si>
  <si>
    <t>2 à 5 ans</t>
  </si>
  <si>
    <t>1 an à 2 ans</t>
  </si>
  <si>
    <t>6 mois à 1 an</t>
  </si>
  <si>
    <t>Moins de 6 mois</t>
  </si>
  <si>
    <t>Répartition (en %)</t>
  </si>
  <si>
    <t>///</t>
  </si>
  <si>
    <t>/// : absence de résultat due à la nature des choses.</t>
  </si>
  <si>
    <t xml:space="preserve"> TIG et sursis-TIG</t>
  </si>
  <si>
    <r>
      <t>Lecture : au 1</t>
    </r>
    <r>
      <rPr>
        <vertAlign val="superscript"/>
        <sz val="10"/>
        <color theme="1"/>
        <rFont val="Arial"/>
        <family val="2"/>
      </rPr>
      <t>er</t>
    </r>
    <r>
      <rPr>
        <sz val="10"/>
        <color theme="1"/>
        <rFont val="Arial"/>
        <family val="2"/>
      </rPr>
      <t xml:space="preserve"> janvier 2020, les services pénitentiaires d'insertion et de probation (SPIP) suivent 162 668 personnes au titre de 181 141 mesures. 67 % de ces mesures sont des sursis avec mise à l’épreuve.</t>
    </r>
  </si>
  <si>
    <t>Champ : France, personnes écrouées.</t>
  </si>
  <si>
    <t>Champ : France, personnes écrouées condamnées.</t>
  </si>
  <si>
    <t>Ensemble des personnes écrouées</t>
  </si>
  <si>
    <t>Condamnées détenues</t>
  </si>
  <si>
    <t>Condamnées non détenues</t>
  </si>
  <si>
    <t>Champ : France, personnes et mesures suivies en milieu ouvert par l'administration pénitentiaire.</t>
  </si>
  <si>
    <t>en %</t>
  </si>
  <si>
    <t>Note : durée de la peine, toutes affaires confondues. Un même condamné peut exécuter successivement plusieurs peines d'enprisonnement dont les durées sont ici additionnées.</t>
  </si>
  <si>
    <t>- sans aménagement</t>
  </si>
  <si>
    <t>- avec aménagement</t>
  </si>
  <si>
    <t>Atteintes à la personne</t>
  </si>
  <si>
    <t>Homicides et atteintes volontaires ayant entraîné la mort</t>
  </si>
  <si>
    <t>Viols et agressions sexuelles</t>
  </si>
  <si>
    <t>Violences contre les personnes</t>
  </si>
  <si>
    <t>Autres atteintes à la personne</t>
  </si>
  <si>
    <t>Atteintes aux biens</t>
  </si>
  <si>
    <t>Vols (criminels, aggravés ou simples)</t>
  </si>
  <si>
    <r>
      <t>Autres atteintes aux biens</t>
    </r>
    <r>
      <rPr>
        <i/>
        <vertAlign val="superscript"/>
        <sz val="10"/>
        <color theme="1"/>
        <rFont val="Arial"/>
        <family val="2"/>
      </rPr>
      <t>1</t>
    </r>
  </si>
  <si>
    <r>
      <t>Atteintes à la législation sur les substances illicites</t>
    </r>
    <r>
      <rPr>
        <vertAlign val="superscript"/>
        <sz val="10"/>
        <color theme="1"/>
        <rFont val="Arial"/>
        <family val="2"/>
      </rPr>
      <t>2</t>
    </r>
  </si>
  <si>
    <t>Atteintes à l'autorité de l'État</t>
  </si>
  <si>
    <t>Autres infractions</t>
  </si>
  <si>
    <t>Note : y compris les 819 mineurs écroués.</t>
  </si>
  <si>
    <t>1. Y compris escroqueries, destructions et dégradations.</t>
  </si>
  <si>
    <t>2. Principalement les stupéfiants.</t>
  </si>
  <si>
    <r>
      <t>Lecture : au 1</t>
    </r>
    <r>
      <rPr>
        <vertAlign val="superscript"/>
        <sz val="10"/>
        <rFont val="Arial"/>
        <family val="2"/>
      </rPr>
      <t>er</t>
    </r>
    <r>
      <rPr>
        <sz val="10"/>
        <rFont val="Arial"/>
        <family val="2"/>
      </rPr>
      <t xml:space="preserve"> janvier 2020, 13 % des personnes écrouées condamnées exécutent une peine inférieure à 6 mois d’emprisonnement.</t>
    </r>
  </si>
  <si>
    <t>Source : ministère de la Justice, Direction de l’administration pénitentiaire.</t>
  </si>
  <si>
    <r>
      <t>Figure 1 - Personnes placées sous écrou par l’administration pénitentiaire au 1</t>
    </r>
    <r>
      <rPr>
        <b/>
        <vertAlign val="superscript"/>
        <sz val="10"/>
        <color theme="1"/>
        <rFont val="Arial"/>
        <family val="2"/>
      </rPr>
      <t>er</t>
    </r>
    <r>
      <rPr>
        <b/>
        <sz val="10"/>
        <color theme="1"/>
        <rFont val="Arial"/>
        <family val="2"/>
      </rPr>
      <t xml:space="preserve"> janvier 2020</t>
    </r>
  </si>
  <si>
    <t>Répartition des personnes écrouées condamnées (en %)</t>
  </si>
  <si>
    <r>
      <t>Figure 3 - Personnes condamnées au 1</t>
    </r>
    <r>
      <rPr>
        <b/>
        <vertAlign val="superscript"/>
        <sz val="10"/>
        <rFont val="Arial"/>
        <family val="2"/>
      </rPr>
      <t>er</t>
    </r>
    <r>
      <rPr>
        <b/>
        <sz val="10"/>
        <rFont val="Arial"/>
        <family val="2"/>
      </rPr>
      <t xml:space="preserve"> janvier 2020 selon la durée de la peine </t>
    </r>
  </si>
  <si>
    <r>
      <t>Figure 4 - Personnes condamnées au 1</t>
    </r>
    <r>
      <rPr>
        <b/>
        <vertAlign val="superscript"/>
        <sz val="10"/>
        <rFont val="Arial"/>
        <family val="2"/>
      </rPr>
      <t>er</t>
    </r>
    <r>
      <rPr>
        <b/>
        <sz val="10"/>
        <rFont val="Arial"/>
        <family val="2"/>
      </rPr>
      <t xml:space="preserve"> janvier 2020 selon la nature de l’infraction principale </t>
    </r>
  </si>
  <si>
    <r>
      <t>Figure 5 - Personnes et mesures suivies en milieu ouvert par l’administration pénitentiaire au 1</t>
    </r>
    <r>
      <rPr>
        <b/>
        <vertAlign val="superscript"/>
        <sz val="10"/>
        <color theme="1"/>
        <rFont val="Arial"/>
        <family val="2"/>
      </rPr>
      <t>er</t>
    </r>
    <r>
      <rPr>
        <b/>
        <sz val="10"/>
        <color theme="1"/>
        <rFont val="Arial"/>
        <family val="2"/>
      </rPr>
      <t xml:space="preserve"> janvier 2020</t>
    </r>
  </si>
  <si>
    <t>Infractions à la circulation routière (hors homicides et blessures involontaires)</t>
  </si>
  <si>
    <t>Répartition des personnes écrouées
(en %)</t>
  </si>
  <si>
    <t>Pas de données associées à cette figure.</t>
  </si>
  <si>
    <t>Ensemble</t>
  </si>
  <si>
    <r>
      <t>Lecture : au 1</t>
    </r>
    <r>
      <rPr>
        <vertAlign val="superscript"/>
        <sz val="10"/>
        <rFont val="Arial"/>
        <family val="2"/>
      </rPr>
      <t>er</t>
    </r>
    <r>
      <rPr>
        <sz val="10"/>
        <rFont val="Arial"/>
        <family val="2"/>
      </rPr>
      <t xml:space="preserve"> janvier 2020, 10 % des personnes écrouées à la suite d'une condamnation l'ont été à titre principal pour viol ou agression sexuelle.</t>
    </r>
  </si>
  <si>
    <r>
      <t>Figure 2 - Prise en charge des auteurs d’infraction par la justice au 1</t>
    </r>
    <r>
      <rPr>
        <b/>
        <vertAlign val="superscript"/>
        <sz val="10"/>
        <color theme="1"/>
        <rFont val="Arial"/>
        <family val="2"/>
      </rPr>
      <t>er</t>
    </r>
    <r>
      <rPr>
        <b/>
        <sz val="10"/>
        <color theme="1"/>
        <rFont val="Arial"/>
        <family val="2"/>
      </rPr>
      <t xml:space="preserve"> janvier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</si>
</sst>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i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/>
    <xf numFmtId="0" fontId="4" fillId="0" borderId="0" xfId="0" applyFont="1"/>
    <xf numFmtId="0" fontId="1" fillId="0" borderId="2" xfId="0" applyFont="1" applyBorder="1"/>
    <xf numFmtId="0" fontId="1" fillId="0" borderId="0" xfId="0" applyFont="1" applyBorder="1"/>
    <xf numFmtId="1" fontId="3" fillId="0" borderId="0" xfId="0" applyNumberFormat="1" applyFont="1" applyBorder="1" applyAlignment="1">
      <alignment horizontal="center"/>
    </xf>
    <xf numFmtId="1" fontId="1" fillId="0" borderId="0" xfId="0" applyNumberFormat="1" applyFont="1"/>
    <xf numFmtId="0" fontId="2" fillId="0" borderId="1" xfId="0" applyFont="1" applyBorder="1"/>
    <xf numFmtId="3" fontId="2" fillId="0" borderId="2" xfId="0" applyNumberFormat="1" applyFont="1" applyBorder="1"/>
    <xf numFmtId="0" fontId="2" fillId="0" borderId="0" xfId="0" applyFont="1"/>
    <xf numFmtId="1" fontId="2" fillId="0" borderId="1" xfId="0" applyNumberFormat="1" applyFont="1" applyBorder="1"/>
    <xf numFmtId="3" fontId="1" fillId="0" borderId="0" xfId="0" applyNumberFormat="1" applyFont="1"/>
    <xf numFmtId="3" fontId="2" fillId="0" borderId="0" xfId="0" applyNumberFormat="1" applyFont="1"/>
    <xf numFmtId="0" fontId="8" fillId="0" borderId="0" xfId="0" applyFont="1" applyFill="1"/>
    <xf numFmtId="0" fontId="1" fillId="0" borderId="0" xfId="0" applyFont="1" applyFill="1"/>
    <xf numFmtId="0" fontId="6" fillId="0" borderId="0" xfId="0" applyFont="1" applyFill="1"/>
    <xf numFmtId="0" fontId="2" fillId="0" borderId="4" xfId="0" applyFont="1" applyBorder="1"/>
    <xf numFmtId="164" fontId="2" fillId="0" borderId="4" xfId="0" applyNumberFormat="1" applyFont="1" applyBorder="1"/>
    <xf numFmtId="164" fontId="4" fillId="0" borderId="4" xfId="0" applyNumberFormat="1" applyFont="1" applyBorder="1"/>
    <xf numFmtId="164" fontId="1" fillId="0" borderId="2" xfId="0" applyNumberFormat="1" applyFont="1" applyBorder="1" applyAlignment="1"/>
    <xf numFmtId="164" fontId="1" fillId="0" borderId="4" xfId="0" applyNumberFormat="1" applyFont="1" applyBorder="1"/>
    <xf numFmtId="0" fontId="4" fillId="0" borderId="0" xfId="0" applyFont="1" applyFill="1"/>
    <xf numFmtId="3" fontId="1" fillId="0" borderId="0" xfId="0" applyNumberFormat="1" applyFont="1" applyBorder="1" applyAlignment="1"/>
    <xf numFmtId="164" fontId="1" fillId="0" borderId="0" xfId="0" applyNumberFormat="1" applyFont="1" applyBorder="1" applyAlignment="1"/>
    <xf numFmtId="164" fontId="1" fillId="0" borderId="0" xfId="0" applyNumberFormat="1" applyFont="1"/>
    <xf numFmtId="0" fontId="3" fillId="0" borderId="3" xfId="0" applyFont="1" applyBorder="1" applyAlignment="1">
      <alignment horizontal="center" wrapText="1"/>
    </xf>
    <xf numFmtId="0" fontId="3" fillId="0" borderId="0" xfId="0" applyFont="1" applyBorder="1" applyAlignment="1"/>
    <xf numFmtId="0" fontId="10" fillId="0" borderId="0" xfId="0" applyFont="1"/>
    <xf numFmtId="0" fontId="3" fillId="0" borderId="2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 applyFill="1"/>
    <xf numFmtId="0" fontId="3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right" wrapText="1"/>
    </xf>
    <xf numFmtId="164" fontId="1" fillId="0" borderId="4" xfId="0" applyNumberFormat="1" applyFont="1" applyFill="1" applyBorder="1"/>
    <xf numFmtId="0" fontId="1" fillId="0" borderId="5" xfId="0" applyFont="1" applyBorder="1" applyAlignment="1"/>
    <xf numFmtId="0" fontId="1" fillId="0" borderId="6" xfId="0" applyFont="1" applyBorder="1" applyAlignment="1"/>
    <xf numFmtId="0" fontId="4" fillId="0" borderId="6" xfId="0" applyFont="1" applyBorder="1" applyAlignment="1">
      <alignment horizontal="left" indent="3"/>
    </xf>
    <xf numFmtId="0" fontId="1" fillId="0" borderId="7" xfId="0" applyFont="1" applyBorder="1" applyAlignment="1"/>
    <xf numFmtId="3" fontId="1" fillId="0" borderId="5" xfId="0" applyNumberFormat="1" applyFont="1" applyBorder="1"/>
    <xf numFmtId="3" fontId="1" fillId="0" borderId="6" xfId="0" applyNumberFormat="1" applyFont="1" applyBorder="1"/>
    <xf numFmtId="3" fontId="4" fillId="0" borderId="6" xfId="0" applyNumberFormat="1" applyFont="1" applyBorder="1"/>
    <xf numFmtId="3" fontId="1" fillId="0" borderId="7" xfId="0" applyNumberFormat="1" applyFont="1" applyBorder="1" applyAlignment="1"/>
    <xf numFmtId="164" fontId="1" fillId="0" borderId="3" xfId="0" applyNumberFormat="1" applyFont="1" applyBorder="1"/>
    <xf numFmtId="0" fontId="6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 applyAlignment="1">
      <alignment horizontal="right"/>
    </xf>
    <xf numFmtId="0" fontId="1" fillId="0" borderId="5" xfId="0" applyFont="1" applyBorder="1"/>
    <xf numFmtId="0" fontId="5" fillId="0" borderId="6" xfId="0" applyFont="1" applyBorder="1" applyAlignment="1">
      <alignment horizontal="left" indent="2"/>
    </xf>
    <xf numFmtId="0" fontId="4" fillId="0" borderId="6" xfId="0" applyFont="1" applyBorder="1" applyAlignment="1">
      <alignment horizontal="left" indent="2"/>
    </xf>
    <xf numFmtId="0" fontId="4" fillId="0" borderId="7" xfId="0" applyFont="1" applyBorder="1" applyAlignment="1">
      <alignment horizontal="left" indent="2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/>
    <xf numFmtId="1" fontId="2" fillId="0" borderId="1" xfId="0" applyNumberFormat="1" applyFont="1" applyFill="1" applyBorder="1"/>
    <xf numFmtId="165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164" fontId="6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Border="1"/>
    <xf numFmtId="0" fontId="3" fillId="0" borderId="2" xfId="0" applyFont="1" applyFill="1" applyBorder="1"/>
    <xf numFmtId="1" fontId="3" fillId="0" borderId="3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" fontId="3" fillId="0" borderId="4" xfId="0" applyNumberFormat="1" applyFont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10" fillId="0" borderId="1" xfId="0" applyFont="1" applyBorder="1"/>
    <xf numFmtId="0" fontId="3" fillId="0" borderId="3" xfId="0" applyFont="1" applyBorder="1" applyAlignment="1"/>
    <xf numFmtId="3" fontId="1" fillId="0" borderId="3" xfId="0" applyNumberFormat="1" applyFont="1" applyBorder="1"/>
    <xf numFmtId="1" fontId="1" fillId="0" borderId="3" xfId="0" applyNumberFormat="1" applyFont="1" applyFill="1" applyBorder="1"/>
    <xf numFmtId="0" fontId="1" fillId="0" borderId="3" xfId="0" applyFont="1" applyBorder="1"/>
    <xf numFmtId="0" fontId="3" fillId="0" borderId="4" xfId="0" applyFont="1" applyBorder="1" applyAlignment="1"/>
    <xf numFmtId="3" fontId="1" fillId="0" borderId="4" xfId="0" applyNumberFormat="1" applyFont="1" applyBorder="1"/>
    <xf numFmtId="1" fontId="1" fillId="0" borderId="4" xfId="0" applyNumberFormat="1" applyFont="1" applyFill="1" applyBorder="1"/>
    <xf numFmtId="1" fontId="1" fillId="0" borderId="4" xfId="0" applyNumberFormat="1" applyFont="1" applyBorder="1"/>
    <xf numFmtId="0" fontId="3" fillId="0" borderId="4" xfId="0" quotePrefix="1" applyFont="1" applyBorder="1" applyAlignment="1"/>
    <xf numFmtId="1" fontId="3" fillId="0" borderId="4" xfId="0" applyNumberFormat="1" applyFont="1" applyFill="1" applyBorder="1"/>
    <xf numFmtId="0" fontId="3" fillId="0" borderId="4" xfId="0" quotePrefix="1" applyFont="1" applyBorder="1" applyAlignment="1">
      <alignment horizontal="left" indent="3"/>
    </xf>
    <xf numFmtId="0" fontId="3" fillId="0" borderId="2" xfId="0" quotePrefix="1" applyFont="1" applyBorder="1" applyAlignment="1">
      <alignment horizontal="left" indent="3"/>
    </xf>
    <xf numFmtId="3" fontId="1" fillId="0" borderId="2" xfId="0" applyNumberFormat="1" applyFont="1" applyBorder="1"/>
    <xf numFmtId="1" fontId="1" fillId="0" borderId="2" xfId="0" applyNumberFormat="1" applyFont="1" applyFill="1" applyBorder="1"/>
    <xf numFmtId="1" fontId="1" fillId="0" borderId="2" xfId="0" applyNumberFormat="1" applyFont="1" applyBorder="1"/>
    <xf numFmtId="0" fontId="1" fillId="0" borderId="8" xfId="0" applyFont="1" applyBorder="1"/>
    <xf numFmtId="0" fontId="1" fillId="0" borderId="8" xfId="0" applyFont="1" applyBorder="1" applyAlignment="1">
      <alignment horizontal="right"/>
    </xf>
    <xf numFmtId="1" fontId="1" fillId="0" borderId="3" xfId="0" applyNumberFormat="1" applyFont="1" applyBorder="1"/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00CC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workbookViewId="0"/>
  </sheetViews>
  <sheetFormatPr baseColWidth="10" defaultColWidth="11.42578125" defaultRowHeight="12.75" x14ac:dyDescent="0.2"/>
  <cols>
    <col min="1" max="1" width="32.7109375" style="1" customWidth="1"/>
    <col min="2" max="2" width="15.28515625" style="1" customWidth="1"/>
    <col min="3" max="4" width="13.7109375" style="1" customWidth="1"/>
    <col min="5" max="5" width="9.7109375" style="1" customWidth="1"/>
    <col min="6" max="6" width="22.42578125" style="1" bestFit="1" customWidth="1"/>
    <col min="7" max="7" width="6.5703125" style="1" customWidth="1"/>
    <col min="8" max="8" width="38.85546875" style="1" customWidth="1"/>
    <col min="9" max="16384" width="11.42578125" style="1"/>
  </cols>
  <sheetData>
    <row r="1" spans="1:11" s="12" customFormat="1" ht="14.25" x14ac:dyDescent="0.2">
      <c r="A1" s="2" t="s">
        <v>56</v>
      </c>
      <c r="H1" s="16"/>
      <c r="I1" s="16"/>
      <c r="J1" s="16"/>
      <c r="K1" s="16"/>
    </row>
    <row r="3" spans="1:11" ht="65.25" customHeight="1" x14ac:dyDescent="0.2">
      <c r="A3" s="4"/>
      <c r="B3" s="33" t="s">
        <v>16</v>
      </c>
      <c r="C3" s="56" t="s">
        <v>62</v>
      </c>
      <c r="D3" s="56" t="s">
        <v>57</v>
      </c>
      <c r="E3" s="18"/>
      <c r="F3" s="18"/>
      <c r="G3" s="18"/>
    </row>
    <row r="4" spans="1:11" x14ac:dyDescent="0.2">
      <c r="A4" s="84" t="s">
        <v>10</v>
      </c>
      <c r="B4" s="85">
        <v>20872</v>
      </c>
      <c r="C4" s="86">
        <v>26</v>
      </c>
      <c r="D4" s="87"/>
      <c r="E4" s="27"/>
    </row>
    <row r="5" spans="1:11" x14ac:dyDescent="0.2">
      <c r="A5" s="88" t="s">
        <v>14</v>
      </c>
      <c r="B5" s="89">
        <v>60730</v>
      </c>
      <c r="C5" s="90">
        <v>74</v>
      </c>
      <c r="D5" s="91">
        <v>100</v>
      </c>
      <c r="E5" s="27"/>
    </row>
    <row r="6" spans="1:11" x14ac:dyDescent="0.2">
      <c r="A6" s="92" t="s">
        <v>34</v>
      </c>
      <c r="B6" s="89">
        <v>12033</v>
      </c>
      <c r="C6" s="90">
        <v>15</v>
      </c>
      <c r="D6" s="91">
        <v>20</v>
      </c>
      <c r="E6" s="27"/>
      <c r="F6" s="17"/>
      <c r="G6" s="17"/>
    </row>
    <row r="7" spans="1:11" x14ac:dyDescent="0.2">
      <c r="A7" s="92" t="s">
        <v>33</v>
      </c>
      <c r="B7" s="89">
        <f>B8+B9</f>
        <v>48697</v>
      </c>
      <c r="C7" s="93">
        <v>59</v>
      </c>
      <c r="D7" s="91">
        <v>80</v>
      </c>
      <c r="E7" s="64"/>
      <c r="F7" s="18"/>
      <c r="G7" s="17"/>
      <c r="H7" s="17"/>
    </row>
    <row r="8" spans="1:11" x14ac:dyDescent="0.2">
      <c r="A8" s="94" t="s">
        <v>38</v>
      </c>
      <c r="B8" s="89">
        <v>46360</v>
      </c>
      <c r="C8" s="93">
        <v>56</v>
      </c>
      <c r="D8" s="91">
        <v>76</v>
      </c>
      <c r="E8" s="27"/>
      <c r="F8" s="16"/>
      <c r="G8" s="55"/>
    </row>
    <row r="9" spans="1:11" x14ac:dyDescent="0.2">
      <c r="A9" s="95" t="s">
        <v>39</v>
      </c>
      <c r="B9" s="96">
        <v>2337</v>
      </c>
      <c r="C9" s="97">
        <v>3</v>
      </c>
      <c r="D9" s="98">
        <v>4</v>
      </c>
      <c r="E9" s="27"/>
      <c r="F9" s="17"/>
      <c r="G9" s="17"/>
    </row>
    <row r="10" spans="1:11" x14ac:dyDescent="0.2">
      <c r="A10" s="83" t="s">
        <v>32</v>
      </c>
      <c r="B10" s="57">
        <f>+B4+B5</f>
        <v>81602</v>
      </c>
      <c r="C10" s="58">
        <f t="shared" ref="C10" si="0">+B10/B$10*100</f>
        <v>100</v>
      </c>
      <c r="D10" s="32"/>
      <c r="E10" s="27"/>
      <c r="F10" s="17"/>
      <c r="G10" s="18"/>
    </row>
    <row r="11" spans="1:11" x14ac:dyDescent="0.2">
      <c r="A11" s="1" t="s">
        <v>51</v>
      </c>
    </row>
    <row r="12" spans="1:11" ht="27" customHeight="1" x14ac:dyDescent="0.2">
      <c r="A12" s="77" t="s">
        <v>17</v>
      </c>
      <c r="B12" s="77"/>
      <c r="C12" s="77"/>
      <c r="D12" s="77"/>
      <c r="E12" s="77"/>
      <c r="F12" s="63"/>
    </row>
    <row r="13" spans="1:11" x14ac:dyDescent="0.2">
      <c r="A13" s="3" t="s">
        <v>30</v>
      </c>
    </row>
    <row r="14" spans="1:11" x14ac:dyDescent="0.2">
      <c r="A14" s="66" t="s">
        <v>55</v>
      </c>
      <c r="B14" s="35"/>
      <c r="C14" s="35"/>
      <c r="D14" s="35"/>
      <c r="E14" s="18"/>
      <c r="F14" s="17"/>
    </row>
  </sheetData>
  <sortState ref="A28:F37">
    <sortCondition ref="A28:A37"/>
  </sortState>
  <mergeCells count="1">
    <mergeCell ref="A12:E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2.75" x14ac:dyDescent="0.2"/>
  <cols>
    <col min="1" max="16384" width="11.42578125" style="1"/>
  </cols>
  <sheetData>
    <row r="1" spans="1:1" ht="14.25" x14ac:dyDescent="0.2">
      <c r="A1" s="12" t="s">
        <v>66</v>
      </c>
    </row>
    <row r="3" spans="1:1" x14ac:dyDescent="0.2">
      <c r="A3" s="5" t="s">
        <v>63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"/>
  <sheetViews>
    <sheetView workbookViewId="0"/>
  </sheetViews>
  <sheetFormatPr baseColWidth="10" defaultColWidth="11.42578125" defaultRowHeight="12.75" x14ac:dyDescent="0.2"/>
  <cols>
    <col min="1" max="1" width="43.42578125" style="1" customWidth="1"/>
    <col min="2" max="2" width="10.7109375" style="1" customWidth="1"/>
    <col min="3" max="3" width="10.42578125" style="1" customWidth="1"/>
    <col min="4" max="4" width="11.42578125" style="1"/>
    <col min="5" max="5" width="22.42578125" style="1" customWidth="1"/>
    <col min="6" max="6" width="27" style="1" customWidth="1"/>
    <col min="7" max="7" width="11.42578125" style="1"/>
    <col min="8" max="8" width="40.7109375" style="1" customWidth="1"/>
    <col min="9" max="16384" width="11.42578125" style="1"/>
  </cols>
  <sheetData>
    <row r="1" spans="1:19" s="12" customFormat="1" ht="14.25" x14ac:dyDescent="0.2">
      <c r="A1" s="34" t="s">
        <v>58</v>
      </c>
    </row>
    <row r="2" spans="1:19" x14ac:dyDescent="0.2">
      <c r="A2" s="99"/>
      <c r="B2" s="100" t="s">
        <v>36</v>
      </c>
    </row>
    <row r="3" spans="1:19" x14ac:dyDescent="0.2">
      <c r="A3" s="87" t="s">
        <v>24</v>
      </c>
      <c r="B3" s="101">
        <v>13</v>
      </c>
    </row>
    <row r="4" spans="1:19" x14ac:dyDescent="0.2">
      <c r="A4" s="102" t="s">
        <v>23</v>
      </c>
      <c r="B4" s="91">
        <v>20</v>
      </c>
    </row>
    <row r="5" spans="1:19" x14ac:dyDescent="0.2">
      <c r="A5" s="102" t="s">
        <v>22</v>
      </c>
      <c r="B5" s="91">
        <v>21</v>
      </c>
      <c r="D5" s="9"/>
    </row>
    <row r="6" spans="1:19" x14ac:dyDescent="0.2">
      <c r="A6" s="102" t="s">
        <v>21</v>
      </c>
      <c r="B6" s="93">
        <v>21</v>
      </c>
      <c r="C6" s="35"/>
      <c r="D6" s="35"/>
    </row>
    <row r="7" spans="1:19" x14ac:dyDescent="0.2">
      <c r="A7" s="102" t="s">
        <v>20</v>
      </c>
      <c r="B7" s="91">
        <v>11</v>
      </c>
      <c r="D7" s="9"/>
    </row>
    <row r="8" spans="1:19" x14ac:dyDescent="0.2">
      <c r="A8" s="102" t="s">
        <v>19</v>
      </c>
      <c r="B8" s="91">
        <v>10</v>
      </c>
    </row>
    <row r="9" spans="1:19" x14ac:dyDescent="0.2">
      <c r="A9" s="102" t="s">
        <v>18</v>
      </c>
      <c r="B9" s="91">
        <v>3</v>
      </c>
    </row>
    <row r="10" spans="1:19" x14ac:dyDescent="0.2">
      <c r="A10" s="6" t="s">
        <v>15</v>
      </c>
      <c r="B10" s="98">
        <v>1</v>
      </c>
    </row>
    <row r="11" spans="1:19" s="12" customFormat="1" x14ac:dyDescent="0.2">
      <c r="A11" s="10" t="s">
        <v>64</v>
      </c>
      <c r="B11" s="13">
        <v>100</v>
      </c>
    </row>
    <row r="12" spans="1:19" ht="28.5" customHeight="1" x14ac:dyDescent="0.2">
      <c r="A12" s="79" t="s">
        <v>37</v>
      </c>
      <c r="B12" s="79"/>
      <c r="C12" s="79"/>
      <c r="D12" s="79"/>
      <c r="E12" s="62"/>
      <c r="F12" s="78"/>
      <c r="G12" s="78"/>
      <c r="H12" s="78"/>
    </row>
    <row r="13" spans="1:19" s="17" customFormat="1" ht="27.75" customHeight="1" x14ac:dyDescent="0.2">
      <c r="A13" s="79" t="s">
        <v>54</v>
      </c>
      <c r="B13" s="79"/>
      <c r="C13" s="79"/>
      <c r="D13" s="79"/>
      <c r="E13" s="65"/>
      <c r="F13" s="65"/>
      <c r="G13" s="18"/>
    </row>
    <row r="14" spans="1:19" x14ac:dyDescent="0.2">
      <c r="A14" s="80" t="s">
        <v>31</v>
      </c>
      <c r="B14" s="80"/>
      <c r="C14" s="80"/>
      <c r="D14" s="80"/>
      <c r="E14" s="35"/>
      <c r="F14" s="17"/>
      <c r="G14" s="18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x14ac:dyDescent="0.2">
      <c r="A15" s="36" t="s">
        <v>55</v>
      </c>
      <c r="B15" s="35"/>
      <c r="C15" s="35"/>
      <c r="D15" s="35"/>
      <c r="E15" s="35"/>
      <c r="F15" s="17"/>
      <c r="G15" s="17"/>
      <c r="H15" s="17"/>
      <c r="I15" s="18"/>
      <c r="J15" s="17"/>
      <c r="K15" s="17"/>
      <c r="L15" s="17"/>
      <c r="M15" s="17"/>
      <c r="N15" s="17"/>
      <c r="O15" s="17"/>
      <c r="P15" s="17"/>
      <c r="Q15" s="17"/>
      <c r="R15" s="17"/>
      <c r="S15" s="17"/>
    </row>
  </sheetData>
  <mergeCells count="4">
    <mergeCell ref="F12:H12"/>
    <mergeCell ref="A12:D12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/>
  </sheetViews>
  <sheetFormatPr baseColWidth="10" defaultColWidth="11.42578125" defaultRowHeight="12.75" x14ac:dyDescent="0.2"/>
  <cols>
    <col min="1" max="1" width="65.42578125" style="1" customWidth="1"/>
    <col min="2" max="2" width="10.42578125" style="1" customWidth="1"/>
    <col min="3" max="3" width="17" style="1" customWidth="1"/>
    <col min="4" max="16384" width="11.42578125" style="1"/>
  </cols>
  <sheetData>
    <row r="1" spans="1:10" s="12" customFormat="1" ht="14.25" x14ac:dyDescent="0.2">
      <c r="A1" s="30" t="s">
        <v>59</v>
      </c>
    </row>
    <row r="2" spans="1:10" s="7" customFormat="1" x14ac:dyDescent="0.2">
      <c r="B2" s="50" t="s">
        <v>36</v>
      </c>
      <c r="E2" s="48"/>
      <c r="F2" s="48"/>
      <c r="G2" s="48"/>
      <c r="H2" s="48"/>
      <c r="I2" s="48"/>
      <c r="J2" s="49"/>
    </row>
    <row r="3" spans="1:10" x14ac:dyDescent="0.2">
      <c r="A3" s="51" t="s">
        <v>40</v>
      </c>
      <c r="B3" s="69">
        <v>39</v>
      </c>
      <c r="E3" s="35"/>
      <c r="F3" s="17"/>
      <c r="G3" s="17"/>
      <c r="H3" s="17"/>
      <c r="I3" s="17"/>
      <c r="J3" s="17"/>
    </row>
    <row r="4" spans="1:10" s="5" customFormat="1" x14ac:dyDescent="0.2">
      <c r="A4" s="52" t="s">
        <v>41</v>
      </c>
      <c r="B4" s="70">
        <v>8</v>
      </c>
      <c r="E4" s="24"/>
      <c r="F4" s="24"/>
      <c r="G4" s="24"/>
      <c r="H4" s="24"/>
      <c r="I4" s="24"/>
      <c r="J4" s="24"/>
    </row>
    <row r="5" spans="1:10" s="5" customFormat="1" x14ac:dyDescent="0.2">
      <c r="A5" s="53" t="s">
        <v>42</v>
      </c>
      <c r="B5" s="71">
        <v>10</v>
      </c>
    </row>
    <row r="6" spans="1:10" s="5" customFormat="1" x14ac:dyDescent="0.2">
      <c r="A6" s="53" t="s">
        <v>43</v>
      </c>
      <c r="B6" s="71">
        <v>16</v>
      </c>
    </row>
    <row r="7" spans="1:10" s="5" customFormat="1" x14ac:dyDescent="0.2">
      <c r="A7" s="53" t="s">
        <v>44</v>
      </c>
      <c r="B7" s="70">
        <v>5</v>
      </c>
    </row>
    <row r="8" spans="1:10" x14ac:dyDescent="0.2">
      <c r="A8" s="51" t="s">
        <v>45</v>
      </c>
      <c r="B8" s="69">
        <v>27</v>
      </c>
    </row>
    <row r="9" spans="1:10" s="5" customFormat="1" x14ac:dyDescent="0.2">
      <c r="A9" s="53" t="s">
        <v>46</v>
      </c>
      <c r="B9" s="71">
        <v>20</v>
      </c>
    </row>
    <row r="10" spans="1:10" s="5" customFormat="1" ht="14.25" x14ac:dyDescent="0.2">
      <c r="A10" s="54" t="s">
        <v>47</v>
      </c>
      <c r="B10" s="72">
        <v>8</v>
      </c>
    </row>
    <row r="11" spans="1:10" ht="14.25" x14ac:dyDescent="0.2">
      <c r="A11" s="6" t="s">
        <v>48</v>
      </c>
      <c r="B11" s="73">
        <v>19</v>
      </c>
    </row>
    <row r="12" spans="1:10" x14ac:dyDescent="0.2">
      <c r="A12" s="31" t="s">
        <v>49</v>
      </c>
      <c r="B12" s="74">
        <v>5</v>
      </c>
    </row>
    <row r="13" spans="1:10" s="35" customFormat="1" x14ac:dyDescent="0.2">
      <c r="A13" s="68" t="s">
        <v>61</v>
      </c>
      <c r="B13" s="75">
        <v>9</v>
      </c>
    </row>
    <row r="14" spans="1:10" x14ac:dyDescent="0.2">
      <c r="A14" s="6" t="s">
        <v>50</v>
      </c>
      <c r="B14" s="74">
        <v>1</v>
      </c>
    </row>
    <row r="15" spans="1:10" s="7" customFormat="1" x14ac:dyDescent="0.2">
      <c r="A15" s="7" t="s">
        <v>52</v>
      </c>
      <c r="B15" s="59"/>
    </row>
    <row r="16" spans="1:10" s="7" customFormat="1" x14ac:dyDescent="0.2">
      <c r="A16" s="7" t="s">
        <v>53</v>
      </c>
      <c r="B16" s="59"/>
      <c r="H16" s="67"/>
    </row>
    <row r="17" spans="1:3" s="49" customFormat="1" ht="28.5" customHeight="1" x14ac:dyDescent="0.2">
      <c r="A17" s="81" t="s">
        <v>65</v>
      </c>
      <c r="B17" s="81"/>
      <c r="C17" s="48"/>
    </row>
    <row r="18" spans="1:3" s="7" customFormat="1" x14ac:dyDescent="0.2">
      <c r="A18" s="60" t="s">
        <v>31</v>
      </c>
      <c r="B18" s="8"/>
    </row>
    <row r="19" spans="1:3" s="7" customFormat="1" x14ac:dyDescent="0.2">
      <c r="A19" s="61" t="s">
        <v>55</v>
      </c>
      <c r="B19" s="8"/>
    </row>
    <row r="20" spans="1:3" x14ac:dyDescent="0.2">
      <c r="A20" s="7"/>
      <c r="B20" s="8"/>
    </row>
    <row r="21" spans="1:3" x14ac:dyDescent="0.2">
      <c r="A21" s="7"/>
      <c r="B21" s="8"/>
    </row>
    <row r="22" spans="1:3" x14ac:dyDescent="0.2">
      <c r="A22" s="7"/>
      <c r="B22" s="8"/>
    </row>
  </sheetData>
  <mergeCells count="1">
    <mergeCell ref="A17:B17"/>
  </mergeCells>
  <conditionalFormatting sqref="B18:B2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{68CDDCB0-F202-4617-9827-48366D3B56B7}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8CDDCB0-F202-4617-9827-48366D3B56B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B18:B22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workbookViewId="0"/>
  </sheetViews>
  <sheetFormatPr baseColWidth="10" defaultColWidth="11.42578125" defaultRowHeight="12.75" x14ac:dyDescent="0.2"/>
  <cols>
    <col min="1" max="1" width="37" style="1" customWidth="1"/>
    <col min="2" max="16384" width="11.42578125" style="1"/>
  </cols>
  <sheetData>
    <row r="1" spans="1:4" s="12" customFormat="1" ht="14.25" x14ac:dyDescent="0.2">
      <c r="A1" s="2" t="s">
        <v>60</v>
      </c>
    </row>
    <row r="2" spans="1:4" s="12" customFormat="1" x14ac:dyDescent="0.2">
      <c r="A2" s="2"/>
    </row>
    <row r="3" spans="1:4" ht="32.25" customHeight="1" x14ac:dyDescent="0.2">
      <c r="A3" s="4"/>
      <c r="B3" s="76" t="s">
        <v>9</v>
      </c>
      <c r="C3" s="28" t="s">
        <v>25</v>
      </c>
    </row>
    <row r="4" spans="1:4" s="12" customFormat="1" x14ac:dyDescent="0.2">
      <c r="A4" s="10" t="s">
        <v>11</v>
      </c>
      <c r="B4" s="11">
        <v>162668</v>
      </c>
      <c r="C4" s="37" t="s">
        <v>26</v>
      </c>
    </row>
    <row r="5" spans="1:4" s="12" customFormat="1" x14ac:dyDescent="0.2">
      <c r="A5" s="19" t="s">
        <v>12</v>
      </c>
      <c r="B5" s="15">
        <v>181141</v>
      </c>
      <c r="C5" s="20">
        <v>100</v>
      </c>
      <c r="D5" s="15"/>
    </row>
    <row r="6" spans="1:4" x14ac:dyDescent="0.2">
      <c r="A6" s="39" t="s">
        <v>0</v>
      </c>
      <c r="B6" s="43">
        <v>1786</v>
      </c>
      <c r="C6" s="47">
        <v>1</v>
      </c>
    </row>
    <row r="7" spans="1:4" x14ac:dyDescent="0.2">
      <c r="A7" s="40" t="s">
        <v>1</v>
      </c>
      <c r="B7" s="44">
        <v>5023</v>
      </c>
      <c r="C7" s="23">
        <v>2.8</v>
      </c>
    </row>
    <row r="8" spans="1:4" x14ac:dyDescent="0.2">
      <c r="A8" s="40" t="s">
        <v>2</v>
      </c>
      <c r="B8" s="44">
        <v>174253</v>
      </c>
      <c r="C8" s="38">
        <v>96.2</v>
      </c>
      <c r="D8" s="14"/>
    </row>
    <row r="9" spans="1:4" x14ac:dyDescent="0.2">
      <c r="A9" s="41" t="s">
        <v>4</v>
      </c>
      <c r="B9" s="45">
        <v>121927</v>
      </c>
      <c r="C9" s="21">
        <v>67.3</v>
      </c>
    </row>
    <row r="10" spans="1:4" x14ac:dyDescent="0.2">
      <c r="A10" s="41" t="s">
        <v>5</v>
      </c>
      <c r="B10" s="45">
        <v>4632</v>
      </c>
      <c r="C10" s="21">
        <v>2.6</v>
      </c>
    </row>
    <row r="11" spans="1:4" x14ac:dyDescent="0.2">
      <c r="A11" s="41" t="s">
        <v>28</v>
      </c>
      <c r="B11" s="45">
        <v>35198</v>
      </c>
      <c r="C11" s="21">
        <v>19.399999999999999</v>
      </c>
    </row>
    <row r="12" spans="1:4" x14ac:dyDescent="0.2">
      <c r="A12" s="41" t="s">
        <v>6</v>
      </c>
      <c r="B12" s="45">
        <v>1611</v>
      </c>
      <c r="C12" s="21">
        <v>0.9</v>
      </c>
    </row>
    <row r="13" spans="1:4" x14ac:dyDescent="0.2">
      <c r="A13" s="41" t="s">
        <v>7</v>
      </c>
      <c r="B13" s="45">
        <v>7111</v>
      </c>
      <c r="C13" s="21">
        <v>3.9</v>
      </c>
    </row>
    <row r="14" spans="1:4" x14ac:dyDescent="0.2">
      <c r="A14" s="41" t="s">
        <v>8</v>
      </c>
      <c r="B14" s="45">
        <v>1885</v>
      </c>
      <c r="C14" s="21">
        <v>1</v>
      </c>
    </row>
    <row r="15" spans="1:4" x14ac:dyDescent="0.2">
      <c r="A15" s="41" t="s">
        <v>13</v>
      </c>
      <c r="B15" s="45">
        <v>1889</v>
      </c>
      <c r="C15" s="21">
        <v>1</v>
      </c>
    </row>
    <row r="16" spans="1:4" x14ac:dyDescent="0.2">
      <c r="A16" s="42" t="s">
        <v>3</v>
      </c>
      <c r="B16" s="46">
        <v>79</v>
      </c>
      <c r="C16" s="22">
        <v>0</v>
      </c>
    </row>
    <row r="17" spans="1:7" x14ac:dyDescent="0.2">
      <c r="A17" s="29" t="s">
        <v>27</v>
      </c>
      <c r="B17" s="25"/>
      <c r="C17" s="26"/>
    </row>
    <row r="18" spans="1:7" s="17" customFormat="1" ht="44.25" customHeight="1" x14ac:dyDescent="0.2">
      <c r="A18" s="82" t="s">
        <v>29</v>
      </c>
      <c r="B18" s="82"/>
      <c r="C18" s="82"/>
      <c r="D18" s="82"/>
      <c r="E18" s="82"/>
      <c r="F18" s="49"/>
    </row>
    <row r="19" spans="1:7" x14ac:dyDescent="0.2">
      <c r="A19" s="36" t="s">
        <v>35</v>
      </c>
      <c r="F19" s="17"/>
      <c r="G19" s="18"/>
    </row>
    <row r="20" spans="1:7" x14ac:dyDescent="0.2">
      <c r="A20" s="3" t="s">
        <v>55</v>
      </c>
    </row>
    <row r="29" spans="1:7" x14ac:dyDescent="0.2">
      <c r="G29" s="12"/>
    </row>
  </sheetData>
  <mergeCells count="1">
    <mergeCell ref="A18:E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Figure 1</vt:lpstr>
      <vt:lpstr>Figure 2</vt:lpstr>
      <vt:lpstr>Figure 3</vt:lpstr>
      <vt:lpstr>Figure 4</vt:lpstr>
      <vt:lpstr>Figure 5</vt:lpstr>
      <vt:lpstr>'Figure 1'!Zone_d_impression</vt:lpstr>
      <vt:lpstr>'Figure 3'!Zone_d_impression</vt:lpstr>
      <vt:lpstr>'Figure 4'!Zone_d_impression</vt:lpstr>
      <vt:lpstr>'Figure 5'!Zone_d_impression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GUILLONNEAU Maud</dc:creator>
  <cp:lastModifiedBy>Pujol Séverine</cp:lastModifiedBy>
  <cp:lastPrinted>2021-08-11T08:16:08Z</cp:lastPrinted>
  <dcterms:created xsi:type="dcterms:W3CDTF">2021-02-25T13:47:24Z</dcterms:created>
  <dcterms:modified xsi:type="dcterms:W3CDTF">2021-12-06T15:25:27Z</dcterms:modified>
</cp:coreProperties>
</file>