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03-Analyses\Encours\2024_JOP_suivi hebdomadaire\Publication\S33\"/>
    </mc:Choice>
  </mc:AlternateContent>
  <bookViews>
    <workbookView xWindow="0" yWindow="0" windowWidth="13125" windowHeight="6105"/>
  </bookViews>
  <sheets>
    <sheet name="Lisez-moi" sheetId="8" r:id="rId1"/>
    <sheet name="Interprétation des résultats" sheetId="9" r:id="rId2"/>
    <sheet name="JOP - Ile-de-France" sheetId="1" r:id="rId3"/>
    <sheet name="JOP Province (hors COM)" sheetId="2" r:id="rId4"/>
    <sheet name="JOP total" sheetId="7" r:id="rId5"/>
    <sheet name="Hors JOP" sheetId="5" r:id="rId6"/>
    <sheet name="France" sheetId="6" r:id="rId7"/>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7" i="8" l="1"/>
  <c r="A16" i="8"/>
  <c r="A15" i="8"/>
  <c r="A13" i="8"/>
</calcChain>
</file>

<file path=xl/sharedStrings.xml><?xml version="1.0" encoding="utf-8"?>
<sst xmlns="http://schemas.openxmlformats.org/spreadsheetml/2006/main" count="344" uniqueCount="89">
  <si>
    <t>Escroqueries</t>
  </si>
  <si>
    <t xml:space="preserve">8 juil. - 14 juil. </t>
  </si>
  <si>
    <t xml:space="preserve">15 juil. - 21 juil. </t>
  </si>
  <si>
    <t xml:space="preserve">22 juil. - 28 juil. </t>
  </si>
  <si>
    <t>29 juil. - 4 août</t>
  </si>
  <si>
    <t xml:space="preserve">5 août - 11 août </t>
  </si>
  <si>
    <t xml:space="preserve">12 août - 18 août </t>
  </si>
  <si>
    <t xml:space="preserve">19 août - 25 août </t>
  </si>
  <si>
    <t>26 août - 1er sept.</t>
  </si>
  <si>
    <t xml:space="preserve">2 sept. - 8 sept. </t>
  </si>
  <si>
    <t>9 sept. - 15 sept.</t>
  </si>
  <si>
    <t>Actes commis la semaine du -&gt;</t>
  </si>
  <si>
    <t xml:space="preserve">Liste des indicateurs </t>
  </si>
  <si>
    <t>Évolution par rapport à la semaine précédente (en %)</t>
  </si>
  <si>
    <t>p</t>
  </si>
  <si>
    <t>sd</t>
  </si>
  <si>
    <t>Vols violents</t>
  </si>
  <si>
    <t>Statut de la donnée
p : provisoire
sd : semi-définitive</t>
  </si>
  <si>
    <t>Vols sans violence (VSV)</t>
  </si>
  <si>
    <t>&gt; Dont VSV dans les transports en commun</t>
  </si>
  <si>
    <t>Vols liés aux véhicules</t>
  </si>
  <si>
    <t>Unité de compte</t>
  </si>
  <si>
    <t>Victime</t>
  </si>
  <si>
    <t>Infraction</t>
  </si>
  <si>
    <t>Victime entendue</t>
  </si>
  <si>
    <t>Véhicule</t>
  </si>
  <si>
    <t>Mis en cause</t>
  </si>
  <si>
    <t>Destructions et dégradations volontaires</t>
  </si>
  <si>
    <t>Usage de stupéfiants</t>
  </si>
  <si>
    <r>
      <t xml:space="preserve">Tableau de suivi de la délinquance hebdomadaire - délinquance commise pendant la semaine </t>
    </r>
    <r>
      <rPr>
        <b/>
        <u/>
        <sz val="16"/>
        <color theme="1"/>
        <rFont val="Calibri"/>
        <family val="2"/>
        <scheme val="minor"/>
      </rPr>
      <t xml:space="preserve">et enregistrée au plus tard 9 jours après la fin de la semaine </t>
    </r>
  </si>
  <si>
    <t>ZONE GEOGRAPHIQUE (Zone de commission) : JOP Province (hors COM)</t>
  </si>
  <si>
    <t>ZONE GEOGRAPHIQUE (Zone de commission) : JOP Total</t>
  </si>
  <si>
    <t xml:space="preserve">ZONE GEOGRAPHIQUE (Zone de commission) : France hors JOP </t>
  </si>
  <si>
    <t xml:space="preserve">ZONE GEOGRAPHIQUE (Zone de commission) : France </t>
  </si>
  <si>
    <t>Sources</t>
  </si>
  <si>
    <t>France</t>
  </si>
  <si>
    <t>Contenu des onglets</t>
  </si>
  <si>
    <t>Contact</t>
  </si>
  <si>
    <t>Pour tout renseignement concernant nos statistiques vous pouvez nous contacter par courriel à l'adresse suivante :</t>
  </si>
  <si>
    <t>ssmsi-communication@interieur.gouv.fr</t>
  </si>
  <si>
    <t xml:space="preserve">Champ </t>
  </si>
  <si>
    <t>JOP Province (hors COM)</t>
  </si>
  <si>
    <t>Données de contexte</t>
  </si>
  <si>
    <t>Seuil de significativité des évolutions hebdomadaires</t>
  </si>
  <si>
    <t>&gt; Dont escroqueries liées au numérique</t>
  </si>
  <si>
    <t>&gt; dont escroqueries liées au numérique</t>
  </si>
  <si>
    <t>SSMSI, base statistique des victimes enregistrées par la police et la gendarmerie en 2024.</t>
  </si>
  <si>
    <t>SSMSI, base statistique des mis en cause pour des infractions élucidées par la police et la gendarmerie en 2024.</t>
  </si>
  <si>
    <t>SSMSI, base statistique des infractions enregistrées ou élucidées par la police et la gendarmerie en 2024.</t>
  </si>
  <si>
    <t xml:space="preserve">Source : </t>
  </si>
  <si>
    <r>
      <rPr>
        <b/>
        <sz val="8"/>
        <color rgb="FF000000"/>
        <rFont val="Marianne"/>
        <family val="3"/>
      </rPr>
      <t>Champ :</t>
    </r>
    <r>
      <rPr>
        <sz val="8"/>
        <color rgb="FF000000"/>
        <rFont val="Marianne"/>
        <family val="3"/>
      </rPr>
      <t xml:space="preserve"> France</t>
    </r>
  </si>
  <si>
    <t>Figure A – Part d’infractions enregistrées par la police et la gendarmerie nationales la semaine du 24 juillet 2023 remontées le mercredi 2 août 2023 (J+2) ou le mercredi 9 août 2023 (J+9).</t>
  </si>
  <si>
    <t>Précisions méthodologiques et précautions d'interprétations</t>
  </si>
  <si>
    <t>Coups et blessures volontaires (CBV) sur 15 ans et plus</t>
  </si>
  <si>
    <t>&gt; dont CBV non intrafamiliaux</t>
  </si>
  <si>
    <t>&gt; dont VSV dans les transports en commun</t>
  </si>
  <si>
    <t>Cambriolages de logements</t>
  </si>
  <si>
    <t>Usage de stupefiants</t>
  </si>
  <si>
    <t xml:space="preserve">Escroqueries </t>
  </si>
  <si>
    <t>Violences ou outrages à personne dépositaire de l'autorité publique</t>
  </si>
  <si>
    <t>Extraction à J + 2</t>
  </si>
  <si>
    <t>Extraction à J + 9</t>
  </si>
  <si>
    <t>ZONE GEOGRAPHIQUE (Zone de commission) : JOP - Île-de-France</t>
  </si>
  <si>
    <t>Coups et blessures volontaires  sur personne de 15 ans ou plus (CBV)</t>
  </si>
  <si>
    <t>Violences ou outrages envers PDAP</t>
  </si>
  <si>
    <t>Cambriolages  de logement</t>
  </si>
  <si>
    <t>&gt; dont violences non intrafamiliales</t>
  </si>
  <si>
    <r>
      <rPr>
        <b/>
        <sz val="8"/>
        <color rgb="FF000000"/>
        <rFont val="Marianne"/>
        <family val="3"/>
      </rPr>
      <t>Champ :</t>
    </r>
    <r>
      <rPr>
        <sz val="8"/>
        <color rgb="FF000000"/>
        <rFont val="Marianne"/>
        <family val="3"/>
      </rPr>
      <t xml:space="preserve"> JOP – Île-de-France (métropole du grand Paris, communauté d’agglomération Paris-Vallée de la Marne, communauté d’agglomération de Saint-Quentin-en Yvelines et communauté d’agglomération Versailles Grand Parc)</t>
    </r>
  </si>
  <si>
    <t>Niveau hebdomadaire de référence</t>
  </si>
  <si>
    <t xml:space="preserve">1 juil. - 7 juil. </t>
  </si>
  <si>
    <r>
      <rPr>
        <b/>
        <sz val="8"/>
        <color theme="1"/>
        <rFont val="Marianne"/>
        <family val="3"/>
      </rPr>
      <t xml:space="preserve">Champ : </t>
    </r>
    <r>
      <rPr>
        <sz val="8"/>
        <color theme="1"/>
        <rFont val="Marianne"/>
        <family val="3"/>
      </rPr>
      <t>JOP - Province (Bordeaux Métropole, Métropole d’Aix-Marseille-Provence, Métropole Nice Côte d’Azur, Saint-Etienne Métropole, Métropole de Lyon, Nantes Métropole, Communauté d’agglomération Châteauroux Métropole, Métropole Européenne de Lille)</t>
    </r>
  </si>
  <si>
    <r>
      <rPr>
        <b/>
        <sz val="8"/>
        <color theme="1"/>
        <rFont val="Marianne"/>
        <family val="3"/>
      </rPr>
      <t>Champ :</t>
    </r>
    <r>
      <rPr>
        <sz val="8"/>
        <color theme="1"/>
        <rFont val="Marianne"/>
        <family val="3"/>
      </rPr>
      <t xml:space="preserve"> France hors JOP (hors métropole du grand Paris, communauté d’agglomération Paris-Vallée de la Marne, communauté d’agglomération de Saint-Quentin-en Yvelines et communauté d’agglomération Versailles Grand Parc, Bordeaux Métropole, Métropole d’Aix-Marseille-Provence, Métropole Nice Côte d’Azur, Saint-Etienne Métropole, Métropole de Lyon, Nantes Métropole, Communauté d’agglomération Châteauroux Métropole, Métropole Européenne de Lille)</t>
    </r>
  </si>
  <si>
    <r>
      <rPr>
        <b/>
        <sz val="8"/>
        <color theme="1"/>
        <rFont val="Marianne"/>
        <family val="3"/>
      </rPr>
      <t xml:space="preserve">Champ : </t>
    </r>
    <r>
      <rPr>
        <sz val="8"/>
        <color theme="1"/>
        <rFont val="Marianne"/>
        <family val="3"/>
      </rPr>
      <t>France</t>
    </r>
  </si>
  <si>
    <r>
      <t>Les indicateurs présentés dans ce tableau de suivi statistique portent sur la délinquance enregistrée par les services de police et de gendarmerie nationales en France au plus tard 2 jours après la fin de la semaine considérée (chiffres provisoires), ou au plus tard 9 jours après la fin de la semaine considérée (chiffres semi-définitifs). Selon les indicateurs habituellement suivis par le SSMSI, seules 35 % à 75 % des infractions commises sur une semaine sont connues dans les systèmes d’information le mercredi suivant : personnes déposant plainte plusieurs jours après l’infraction, délais de traitement/enregistrement par les services de sécurité pour fiabiliser l’information saisie, etc. Le délai médian de remontée des infractions pour la plupart des indicateurs suivis par le SSMSI est compris entre 2 et 5 jours, c’est-à-dire que 50 % des infractions subies durant une semaine donnée enregistrées par la police et la gendarmerie nationale sont remontées dans un délai supérieur. Les violences sexuelles et les escroqueries ont un délai médian supérieur à 5 jours. Afin de capter un maximum d’infractions, tout en restant dans un suivi hebdomadaire réactif, le choix d’une semaine de référence correspondant à la semaine civile (lundi à dimanche) avec une extraction des données le matin du mercredi suivant (soit à J+2) apparait le plus pertinent. Afin de mettre à disposition des données plus consolidées, le SSMSI révisera chaque semaine les données de la dernière semaine connue, en prenant en compte les infractions remontées depuis la dernière publication. La part des infractions enregistrées une semaine donnée et remontées le mercredi suivant, à J+2, (respectivement le mercredi d’après, à J+9) est présentée en figure A et dans tous les onglets relatifs aux différents champs géographiques. 
Le territoire français n’est pas touché par le déroulé des épreuves des Jeux olympiques de Paris (JOP) de manière homogène. C’est pourquoi plusieurs champs géographiques ont été définis, à partir des établissements publics de coopération intercommunale (EPCI)</t>
    </r>
    <r>
      <rPr>
        <vertAlign val="superscript"/>
        <sz val="11"/>
        <color theme="1"/>
        <rFont val="Calibri"/>
        <family val="2"/>
        <scheme val="minor"/>
      </rPr>
      <t>1</t>
    </r>
    <r>
      <rPr>
        <sz val="11"/>
        <color theme="1"/>
        <rFont val="Calibri"/>
        <family val="2"/>
        <scheme val="minor"/>
      </rPr>
      <t xml:space="preserve"> :
              - la zone « JOP Ile-de-France », constituée de 4 EPCI d’Ile-de-France accueillant des épreuves olympiques (la métropole du grand Paris, La Communauté d’agglomération Paris-Vallée de la Marne, Communauté d’agglomération de Saint-Quentin-en Yvelines et la Communauté d’agglomération Versailles Grand Parc) ;
              - la zone « JOP province », comprenant 8 EPCI d’agglomérations hors Ile-de-France accueillant des épreuves olympiques (Bordeaux Métropole, Métropole d’Aix-Marseille-Provence, Métropole Nice Côte d’Azur, Saint-Etienne Métropole, Métropole de Lyon, Nantes Métropole, Communauté d’agglomération Châteauroux Métropole, Métropole Européenne de Lille) ;
              - la zone « Hors JOP », constituée du reste du territoire, hors COM.  
Le suivi hebdomadaire ainsi que la déclinaison des statistiques de la délinquance par champ géographique peuvent entrainer un faible nombre d’infractions observées, ce qui peut rendre les évolutions hebdomadaires volatiles. Les évolutions présentées doivent donc être interprétées avec prudence, en les remettant en perspective du niveau de significativité, indiqué dans les tableaux. De manière générale, tout commentaire d’une évolution hebdomadaire inférieure à 10 % doit être réalisé avec précaution.  
Ce tableau de suivi statistique ne présente pas l’ensemble des indicateurs habituellement suivis par le SSMSI dans la mesure où certains indicateurs présentent des effectifs trop faibles pour une analyse hebdomadaires pertinentes (homicides, violences sexuelles, trafic de stupéfiants par exemple).
Cette publication hebdomadaire pendant la période des Jeux olympiques et paralympiques sera complétée par une analyse plus détaillée qui sera publiée ultérieurement par le SSMSI. 
1 - https://www.insee.fr/fr/metadonnees/definition/c1160
</t>
    </r>
  </si>
  <si>
    <r>
      <rPr>
        <b/>
        <sz val="8"/>
        <color theme="1"/>
        <rFont val="Marianne"/>
        <family val="3"/>
      </rPr>
      <t>Champ :</t>
    </r>
    <r>
      <rPr>
        <sz val="8"/>
        <color theme="1"/>
        <rFont val="Marianne"/>
        <family val="3"/>
      </rPr>
      <t xml:space="preserve"> JOP (métropole du grand Paris, communauté d’agglomération Paris-Vallée de la Marne, communauté d’agglomération de Saint-Quentin-en Yvelines et communauté d’agglomération Versailles Grand Parc, Bordeaux Métropole, Métropole d’Aix-Marseille-Provence, Métropole Nice Côte d’Azur, Saint-Etienne Métropole, Métropole de Lyon, Nantes Métropole, Communauté d’agglomération Châteauroux Métropole, Métropole Européenne de Lille)</t>
    </r>
  </si>
  <si>
    <t>ND : non diffusé car trop peu fiable. PDAP : personne dépositaire de l'autorité publique.</t>
  </si>
  <si>
    <t>Tableau de suivi statistique hebdomadaire de la délinquance enregistrée pendant les Jeux olympiques et paralympiques de Paris 2024 du 22 août 2024</t>
  </si>
  <si>
    <t>Données arrêtées au 21 août 2024</t>
  </si>
  <si>
    <r>
      <rPr>
        <b/>
        <sz val="8"/>
        <color rgb="FF000000"/>
        <rFont val="Marianne"/>
        <family val="3"/>
      </rPr>
      <t>Note :</t>
    </r>
    <r>
      <rPr>
        <sz val="8"/>
        <color rgb="FF000000"/>
        <rFont val="Marianne"/>
        <family val="3"/>
      </rPr>
      <t xml:space="preserve"> Le niveau de référence, retenu ici, est calculé à partir des données semi-définitives de la première semaine de juillet 2023 (1 juillet jusqu’au 7 juillet). 
Les chiffres donnés pour la semaine de référence sont présentés à titre informatif. Les chiffres en gras sont supérieurs ou égaux au seuil de significativité, calculé à partir des données provisoires de la semaine de référence. Si l’évolution par rapport à la semaine précédente est inférieure au seuil de significativité elle n’est pas interprétable. Par exemple, pour la semaine du 12 au 18 août 2024, l’évolution calculée pour les CBV est de 1 %. Le seuil de significativité est de 6 %, l’évolution n’est pas interprétable. </t>
    </r>
  </si>
  <si>
    <r>
      <rPr>
        <b/>
        <sz val="8"/>
        <color theme="1"/>
        <rFont val="Marianne"/>
        <family val="3"/>
      </rPr>
      <t>Lecture :</t>
    </r>
    <r>
      <rPr>
        <sz val="8"/>
        <color theme="1"/>
        <rFont val="Marianne"/>
        <family val="3"/>
      </rPr>
      <t xml:space="preserve"> Les victimes de CBV sur personne de 15 ans ou plus enregistrées, au plus tard 9 jours après la fin de la semaine sur la zone JOP - Île de France, diminuent de 12 % la semaine du 5 au 11 août 2024 par rapport à la semaine précédente.</t>
    </r>
  </si>
  <si>
    <r>
      <rPr>
        <b/>
        <sz val="8"/>
        <color theme="1"/>
        <rFont val="Marianne"/>
        <family val="3"/>
      </rPr>
      <t>Note :</t>
    </r>
    <r>
      <rPr>
        <sz val="8"/>
        <color theme="1"/>
        <rFont val="Marianne"/>
        <family val="3"/>
      </rPr>
      <t xml:space="preserve"> Le niveau de référence, retenu ici, est calculé à partir des données semi-définitives de la première semaine de juillet 2023 (1 juillet jusqu’au 7 juillet). 
Les chiffres donnés pour la semaine de référence sont présentés à titre informatif. Les chiffres en gras sont supérieurs ou égaux au seuil de significativité, calculé à partir des données provisoires de la semaine de référence. Si l’évolution par rapport à la semaine précédente est inférieure au seuil de significativité elle n’est pas interprétable. Par exemple, pour la semaine du 12 au 18 août 2024, l’évolution calculée pour les vols liés aux véhicules est de 2%. Le seuil de significativité est de 4 %, l’évolution n’est pas interprétable. </t>
    </r>
  </si>
  <si>
    <r>
      <rPr>
        <b/>
        <sz val="8"/>
        <color theme="1"/>
        <rFont val="Marianne"/>
        <family val="3"/>
      </rPr>
      <t>Lecture :</t>
    </r>
    <r>
      <rPr>
        <sz val="8"/>
        <color theme="1"/>
        <rFont val="Marianne"/>
        <family val="3"/>
      </rPr>
      <t xml:space="preserve"> Les victimes de vols sans violence enregistrées, au plus tard 9 jours après la fin de la semaine sur la zone JOP - Île de France, diminuent de 8% la semaine du 5 au 11 août 2024 par rapport à la semaine précédente.</t>
    </r>
  </si>
  <si>
    <r>
      <rPr>
        <b/>
        <sz val="8"/>
        <color theme="1"/>
        <rFont val="Marianne"/>
        <family val="3"/>
      </rPr>
      <t>Note :</t>
    </r>
    <r>
      <rPr>
        <sz val="8"/>
        <color theme="1"/>
        <rFont val="Marianne"/>
        <family val="3"/>
      </rPr>
      <t xml:space="preserve"> Le niveau de référence, retenu ici, est calculé à partir des données semi-définitives de la première semaine de juillet 2023 (1 juillet jusqu’au 7 juillet). 
Les chiffres donnés pour la semaine de référence sont présentés à titre informatif. Les chiffres en gras sont supérieurs ou égaux au seuil de significativité, calculé à partir des données provisoires de la semaine de référence. Si l’évolution par rapport à la semaine précédente est inférieure au seuil de significativité elle n’est pas interprétable. Par exemple, pour la semaine du 12 au 18 août 2024, l’évolution calculée pour les cambriolages de logement est de 2 %. Le seuil de significativité est de 6 %, l’évolution n’est pas interprétable. </t>
    </r>
  </si>
  <si>
    <r>
      <rPr>
        <b/>
        <sz val="8"/>
        <color theme="1"/>
        <rFont val="Marianne"/>
        <family val="3"/>
      </rPr>
      <t>Lecture :</t>
    </r>
    <r>
      <rPr>
        <sz val="8"/>
        <color theme="1"/>
        <rFont val="Marianne"/>
        <family val="3"/>
      </rPr>
      <t xml:space="preserve"> Les victimes de CBV sur personne de 15 ans ou plus enregistrées, au plus tard 9 jours après la fin de la semaine sur la zone JOP, diminuent de 9% la semaine du 5 au 11 août 2024 par rapport à la semaine précédente.</t>
    </r>
  </si>
  <si>
    <r>
      <rPr>
        <b/>
        <sz val="8"/>
        <color theme="1"/>
        <rFont val="Marianne"/>
        <family val="3"/>
      </rPr>
      <t>Note :</t>
    </r>
    <r>
      <rPr>
        <sz val="8"/>
        <color theme="1"/>
        <rFont val="Marianne"/>
        <family val="3"/>
      </rPr>
      <t xml:space="preserve"> Le niveau de référence, retenu ici, par convention à partir des données semi-définitives de la première semaine de juillet 2023 (1 juillet jusqu’au 7 juillet). 
Les chiffres donnés pour la semaine de référence sont présentés à titre informatif. Les chiffres en gras sont supérieurs ou égaux au seuil de significativité, calculé à partir des données provisoires de la semaine de référence. Si l’évolution par rapport à la semaine précédente est inférieure au seuil de significativité elle n’est pas interprétable. Par exemple, pour la semaine du 12 au 18 août 2024, l’évolution calculée pour les vols violents est de 5 %. Le seuil de significativité est de 7 %, l’évolution n’est pas interprétable. </t>
    </r>
  </si>
  <si>
    <r>
      <rPr>
        <b/>
        <sz val="8"/>
        <color theme="1"/>
        <rFont val="Marianne"/>
        <family val="3"/>
      </rPr>
      <t>Lecture :</t>
    </r>
    <r>
      <rPr>
        <sz val="8"/>
        <color theme="1"/>
        <rFont val="Marianne"/>
        <family val="3"/>
      </rPr>
      <t xml:space="preserve"> Les victimes de cambriolages de logement enregistrées, au plus tard 9 jours après la fin de la semaine sur la zone Hors JOP, diminuent de 7 % la semaine du 5 au 11 août 2024 par rapport à la semaine précédente.</t>
    </r>
  </si>
  <si>
    <r>
      <rPr>
        <b/>
        <sz val="8"/>
        <color theme="1"/>
        <rFont val="Marianne"/>
        <family val="3"/>
      </rPr>
      <t>Note :</t>
    </r>
    <r>
      <rPr>
        <sz val="8"/>
        <color theme="1"/>
        <rFont val="Marianne"/>
        <family val="3"/>
      </rPr>
      <t xml:space="preserve"> Le niveau de référence, retenu ici, est calculé à partir des données semi-définitives de la première semaine de juillet 2023 (1 juillet jusqu’au 7 juillet). 
Les chiffres donnés pour la semaine de référence sont présentés à titre informatif. Les chiffres en gras sont supérieurs ou égaux au seuil de significativité, calculé à partir des données provisoires de la semaine de référence. Si l’évolution par rapport à la semaine précédente est inférieure au seuil de significativité elle n’est pas interprétable. Par exemple, pour la semaine du 12 au 18 août 2024, l’évolution calculée pour les vols violents est de -3 %. Le seuil de significativité est de 5 %, l’évolution n’est pas interprétable. </t>
    </r>
  </si>
  <si>
    <r>
      <rPr>
        <b/>
        <sz val="8"/>
        <color theme="1"/>
        <rFont val="Marianne"/>
        <family val="3"/>
      </rPr>
      <t>Lecture :</t>
    </r>
    <r>
      <rPr>
        <sz val="8"/>
        <color theme="1"/>
        <rFont val="Marianne"/>
        <family val="3"/>
      </rPr>
      <t xml:space="preserve"> Les victimes de CBV sur personne de 15 ans ou plus enregistrées, au plus tard 9 jours après la fin de la semaine en France, diminuent de 4% entre la semaine du 29 juillet au 4 août 2024 et celle du 5 au 11 août 2024.</t>
    </r>
  </si>
  <si>
    <t>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</si>
</sst>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Calibri"/>
      <family val="2"/>
      <scheme val="minor"/>
    </font>
    <font>
      <b/>
      <sz val="11"/>
      <color rgb="FF334F9E"/>
      <name val="Marianne"/>
      <family val="3"/>
    </font>
    <font>
      <u/>
      <sz val="11"/>
      <color theme="10"/>
      <name val="Calibri"/>
      <family val="2"/>
    </font>
    <font>
      <sz val="11"/>
      <color theme="1"/>
      <name val="Calibri"/>
    </font>
    <font>
      <u/>
      <sz val="11"/>
      <color theme="10"/>
      <name val="Calibri"/>
      <family val="2"/>
      <scheme val="minor"/>
    </font>
    <font>
      <sz val="10"/>
      <color theme="1"/>
      <name val="Marianne"/>
      <family val="3"/>
    </font>
    <font>
      <sz val="10"/>
      <color rgb="FF212529"/>
      <name val="Marianne"/>
      <family val="3"/>
    </font>
    <font>
      <sz val="10"/>
      <color rgb="FF000000"/>
      <name val="Marianne"/>
      <family val="3"/>
    </font>
    <font>
      <sz val="8"/>
      <color rgb="FF000000"/>
      <name val="Marianne"/>
      <family val="3"/>
    </font>
    <font>
      <b/>
      <sz val="10"/>
      <color rgb="FF181717"/>
      <name val="Marianne"/>
      <family val="3"/>
    </font>
    <font>
      <b/>
      <sz val="8"/>
      <color rgb="FF000000"/>
      <name val="Marianne"/>
      <family val="3"/>
    </font>
    <font>
      <sz val="11"/>
      <color theme="1"/>
      <name val="Marianne"/>
      <family val="3"/>
    </font>
    <font>
      <b/>
      <sz val="11"/>
      <color theme="1"/>
      <name val="Marianne"/>
      <family val="3"/>
    </font>
    <font>
      <sz val="9.6"/>
      <color rgb="FF212529"/>
      <name val="Marianne"/>
      <family val="3"/>
    </font>
    <font>
      <sz val="9.6"/>
      <color theme="1"/>
      <name val="Marianne"/>
      <family val="3"/>
    </font>
    <font>
      <b/>
      <sz val="16"/>
      <color theme="1"/>
      <name val="Marianne"/>
      <family val="3"/>
    </font>
    <font>
      <b/>
      <sz val="14"/>
      <color theme="1"/>
      <name val="Marianne"/>
      <family val="3"/>
    </font>
    <font>
      <sz val="8"/>
      <color rgb="FF212529"/>
      <name val="Marianne"/>
      <family val="3"/>
    </font>
    <font>
      <sz val="8"/>
      <color theme="1"/>
      <name val="Marianne"/>
      <family val="3"/>
    </font>
    <font>
      <b/>
      <sz val="8"/>
      <color rgb="FF212529"/>
      <name val="Marianne"/>
      <family val="3"/>
    </font>
    <font>
      <b/>
      <sz val="8"/>
      <color theme="1"/>
      <name val="Marianne"/>
      <family val="3"/>
    </font>
    <font>
      <b/>
      <sz val="16"/>
      <color theme="1"/>
      <name val="Calibri"/>
      <family val="2"/>
      <scheme val="minor"/>
    </font>
    <font>
      <sz val="9.5"/>
      <color theme="1"/>
      <name val="Marianne"/>
      <family val="3"/>
    </font>
    <font>
      <b/>
      <u/>
      <sz val="16"/>
      <color theme="1"/>
      <name val="Calibri"/>
      <family val="2"/>
      <scheme val="minor"/>
    </font>
    <font>
      <vertAlign val="superscript"/>
      <sz val="11"/>
      <color theme="1"/>
      <name val="Calibri"/>
      <family val="2"/>
      <scheme val="minor"/>
    </font>
    <font>
      <b/>
      <sz val="9.6"/>
      <color rgb="FF212529"/>
      <name val="Marianne"/>
      <family val="3"/>
    </font>
  </fonts>
  <fills count="4">
    <fill>
      <patternFill patternType="none"/>
    </fill>
    <fill>
      <patternFill patternType="gray125"/>
    </fill>
    <fill>
      <patternFill patternType="solid">
        <fgColor rgb="FFFDF0C9"/>
      </patternFill>
    </fill>
    <fill>
      <patternFill patternType="solid">
        <fgColor theme="0"/>
        <bgColor indexed="64"/>
      </patternFill>
    </fill>
  </fills>
  <borders count="1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s>
  <cellStyleXfs count="1">
    <xf numFmtId="0" fontId="0" fillId="0" borderId="0"/>
  </cellStyleXfs>
  <cellXfs count="78">
    <xf numFmtId="0" fontId="0" fillId="0" borderId="0" xfId="0"/>
    <xf numFmtId="0" fontId="1" fillId="2" borderId="0" xfId="0" applyFont="1" applyFill="1"/>
    <xf numFmtId="0" fontId="2" fillId="0" borderId="0" xfId="0" applyFont="1"/>
    <xf numFmtId="15" fontId="3" fillId="0" borderId="0" xfId="0" applyNumberFormat="1" applyFont="1"/>
    <xf numFmtId="0" fontId="4" fillId="0" borderId="0" xfId="0" applyFont="1"/>
    <xf numFmtId="0" fontId="5" fillId="0" borderId="1" xfId="0" applyFont="1" applyBorder="1"/>
    <xf numFmtId="0" fontId="6" fillId="0" borderId="2" xfId="0" applyFont="1" applyBorder="1" applyAlignment="1">
      <alignment horizontal="center" vertical="center" wrapText="1"/>
    </xf>
    <xf numFmtId="0" fontId="6" fillId="0" borderId="2" xfId="0" applyFont="1" applyBorder="1" applyAlignment="1">
      <alignment horizontal="right" wrapText="1"/>
    </xf>
    <xf numFmtId="0" fontId="6" fillId="0" borderId="3" xfId="0" applyFont="1" applyBorder="1" applyAlignment="1">
      <alignment horizontal="center" vertical="center" wrapText="1"/>
    </xf>
    <xf numFmtId="0" fontId="7" fillId="0" borderId="4" xfId="0" applyFont="1" applyBorder="1" applyAlignment="1">
      <alignment horizontal="center" vertical="center" wrapText="1"/>
    </xf>
    <xf numFmtId="9" fontId="5" fillId="0" borderId="5" xfId="0" applyNumberFormat="1" applyFont="1" applyBorder="1" applyAlignment="1">
      <alignment horizontal="center" vertical="center" wrapText="1"/>
    </xf>
    <xf numFmtId="9" fontId="5" fillId="0" borderId="5" xfId="0" applyNumberFormat="1" applyFont="1" applyBorder="1" applyAlignment="1">
      <alignment horizontal="center" vertical="center"/>
    </xf>
    <xf numFmtId="9" fontId="5" fillId="0" borderId="6" xfId="0" applyNumberFormat="1" applyFont="1" applyBorder="1" applyAlignment="1">
      <alignment horizontal="center" vertical="center"/>
    </xf>
    <xf numFmtId="0" fontId="7" fillId="0" borderId="7" xfId="0" applyFont="1" applyBorder="1" applyAlignment="1">
      <alignment horizontal="center" vertical="center" wrapText="1"/>
    </xf>
    <xf numFmtId="9" fontId="5" fillId="0" borderId="8" xfId="0" applyNumberFormat="1" applyFont="1" applyBorder="1" applyAlignment="1">
      <alignment horizontal="center" vertical="center" wrapText="1"/>
    </xf>
    <xf numFmtId="0" fontId="8" fillId="0" borderId="0" xfId="0" applyFont="1"/>
    <xf numFmtId="9" fontId="5" fillId="0" borderId="8" xfId="0" applyNumberFormat="1" applyFont="1" applyBorder="1" applyAlignment="1">
      <alignment horizontal="center" vertical="center"/>
    </xf>
    <xf numFmtId="9" fontId="5" fillId="0" borderId="9" xfId="0" applyNumberFormat="1" applyFont="1" applyBorder="1" applyAlignment="1">
      <alignment horizontal="center" vertical="center"/>
    </xf>
    <xf numFmtId="0" fontId="10" fillId="0" borderId="0" xfId="0" applyFont="1"/>
    <xf numFmtId="0" fontId="3" fillId="0" borderId="0" xfId="0" applyFont="1" applyAlignment="1">
      <alignment vertical="top" wrapText="1"/>
    </xf>
    <xf numFmtId="0" fontId="3" fillId="3" borderId="0" xfId="0" applyFont="1" applyFill="1"/>
    <xf numFmtId="0" fontId="11" fillId="3" borderId="0" xfId="0" applyFont="1" applyFill="1"/>
    <xf numFmtId="0" fontId="7" fillId="0" borderId="10" xfId="0" applyFont="1" applyBorder="1" applyAlignment="1">
      <alignment horizontal="center" vertical="center" wrapText="1"/>
    </xf>
    <xf numFmtId="3" fontId="11" fillId="3" borderId="10" xfId="0" applyNumberFormat="1" applyFont="1" applyFill="1" applyBorder="1" applyAlignment="1">
      <alignment horizontal="center" vertical="center"/>
    </xf>
    <xf numFmtId="0" fontId="11" fillId="3" borderId="10" xfId="0" applyFont="1" applyFill="1" applyBorder="1" applyAlignment="1">
      <alignment horizontal="center" vertical="center"/>
    </xf>
    <xf numFmtId="3" fontId="11" fillId="3" borderId="11" xfId="0" applyNumberFormat="1" applyFont="1" applyFill="1" applyBorder="1" applyAlignment="1">
      <alignment horizontal="center" vertical="center"/>
    </xf>
    <xf numFmtId="0" fontId="12" fillId="3" borderId="10" xfId="0" applyFont="1" applyFill="1" applyBorder="1"/>
    <xf numFmtId="3" fontId="11" fillId="3" borderId="10" xfId="0" applyNumberFormat="1" applyFont="1" applyFill="1" applyBorder="1"/>
    <xf numFmtId="0" fontId="11" fillId="3" borderId="10" xfId="0" applyFont="1" applyFill="1" applyBorder="1" applyAlignment="1">
      <alignment horizontal="center"/>
    </xf>
    <xf numFmtId="0" fontId="11" fillId="3" borderId="10" xfId="0" applyFont="1" applyFill="1" applyBorder="1"/>
    <xf numFmtId="0" fontId="13" fillId="3" borderId="10" xfId="0" applyFont="1" applyFill="1" applyBorder="1" applyAlignment="1">
      <alignment horizontal="left" vertical="center" wrapText="1"/>
    </xf>
    <xf numFmtId="3" fontId="13" fillId="3" borderId="10" xfId="0" applyNumberFormat="1" applyFont="1" applyFill="1" applyBorder="1" applyAlignment="1">
      <alignment vertical="center" wrapText="1"/>
    </xf>
    <xf numFmtId="0" fontId="13" fillId="3" borderId="10" xfId="0" applyFont="1" applyFill="1" applyBorder="1" applyAlignment="1">
      <alignment horizontal="left" vertical="center" wrapText="1" indent="2"/>
    </xf>
    <xf numFmtId="0" fontId="11" fillId="3" borderId="10" xfId="0" applyFont="1" applyFill="1" applyBorder="1" applyAlignment="1">
      <alignment horizontal="center" textRotation="90"/>
    </xf>
    <xf numFmtId="0" fontId="13" fillId="0" borderId="10" xfId="0" applyFont="1" applyBorder="1" applyAlignment="1">
      <alignment horizontal="left" vertical="center" wrapText="1"/>
    </xf>
    <xf numFmtId="3" fontId="13" fillId="0" borderId="10" xfId="0" applyNumberFormat="1" applyFont="1" applyBorder="1" applyAlignment="1">
      <alignment vertical="center" wrapText="1"/>
    </xf>
    <xf numFmtId="0" fontId="11" fillId="0" borderId="0" xfId="0" applyFont="1"/>
    <xf numFmtId="0" fontId="15" fillId="3" borderId="10" xfId="0" applyFont="1" applyFill="1" applyBorder="1" applyAlignment="1">
      <alignment horizontal="center" vertical="center"/>
    </xf>
    <xf numFmtId="0" fontId="8" fillId="0" borderId="0" xfId="0" applyFont="1" applyAlignment="1">
      <alignment vertical="top" wrapText="1"/>
    </xf>
    <xf numFmtId="0" fontId="15" fillId="3" borderId="10" xfId="0" applyFont="1" applyFill="1" applyBorder="1" applyAlignment="1">
      <alignment horizontal="center" vertical="center" wrapText="1"/>
    </xf>
    <xf numFmtId="0" fontId="11" fillId="3" borderId="10" xfId="0" applyFont="1" applyFill="1" applyBorder="1" applyAlignment="1">
      <alignment horizontal="right" vertical="center"/>
    </xf>
    <xf numFmtId="0" fontId="11" fillId="3" borderId="10" xfId="0" applyFont="1" applyFill="1" applyBorder="1" applyAlignment="1">
      <alignment horizontal="right" vertical="center" wrapText="1"/>
    </xf>
    <xf numFmtId="0" fontId="11" fillId="3" borderId="11" xfId="0" applyFont="1" applyFill="1" applyBorder="1" applyAlignment="1">
      <alignment horizontal="center" textRotation="90"/>
    </xf>
    <xf numFmtId="0" fontId="16" fillId="3" borderId="10" xfId="0" applyFont="1" applyFill="1" applyBorder="1" applyAlignment="1">
      <alignment horizontal="center" vertical="center" wrapText="1"/>
    </xf>
    <xf numFmtId="9" fontId="14" fillId="3" borderId="10" xfId="0" applyNumberFormat="1" applyFont="1" applyFill="1" applyBorder="1" applyAlignment="1">
      <alignment horizontal="center" vertical="center" wrapText="1"/>
    </xf>
    <xf numFmtId="9" fontId="14" fillId="0" borderId="10" xfId="0" applyNumberFormat="1" applyFont="1" applyBorder="1" applyAlignment="1">
      <alignment horizontal="center" vertical="center" wrapText="1"/>
    </xf>
    <xf numFmtId="0" fontId="17" fillId="3" borderId="0" xfId="0" applyFont="1" applyFill="1" applyAlignment="1">
      <alignment horizontal="left" vertical="center" wrapText="1"/>
    </xf>
    <xf numFmtId="0" fontId="18" fillId="3" borderId="0" xfId="0" applyFont="1" applyFill="1" applyAlignment="1">
      <alignment horizontal="center"/>
    </xf>
    <xf numFmtId="3" fontId="17" fillId="3" borderId="0" xfId="0" applyNumberFormat="1" applyFont="1" applyFill="1" applyAlignment="1">
      <alignment horizontal="center" vertical="center" wrapText="1"/>
    </xf>
    <xf numFmtId="3" fontId="17" fillId="3" borderId="0" xfId="0" applyNumberFormat="1" applyFont="1" applyFill="1" applyAlignment="1">
      <alignment vertical="center" wrapText="1"/>
    </xf>
    <xf numFmtId="3" fontId="19" fillId="3" borderId="0" xfId="0" applyNumberFormat="1" applyFont="1" applyFill="1" applyAlignment="1">
      <alignment vertical="center" wrapText="1"/>
    </xf>
    <xf numFmtId="0" fontId="18" fillId="3" borderId="0" xfId="0" applyFont="1" applyFill="1"/>
    <xf numFmtId="9" fontId="18" fillId="3" borderId="0" xfId="0" applyNumberFormat="1" applyFont="1" applyFill="1" applyAlignment="1">
      <alignment horizontal="center" vertical="center" wrapText="1"/>
    </xf>
    <xf numFmtId="0" fontId="20" fillId="3" borderId="0" xfId="0" applyFont="1" applyFill="1"/>
    <xf numFmtId="0" fontId="21" fillId="3" borderId="0" xfId="0" applyFont="1" applyFill="1" applyAlignment="1">
      <alignment vertical="center" wrapText="1"/>
    </xf>
    <xf numFmtId="0" fontId="22" fillId="3" borderId="10" xfId="0" applyFont="1" applyFill="1" applyBorder="1" applyAlignment="1">
      <alignment horizontal="center" vertical="center"/>
    </xf>
    <xf numFmtId="0" fontId="22" fillId="0" borderId="10" xfId="0" applyFont="1" applyBorder="1" applyAlignment="1">
      <alignment horizontal="center" vertical="center"/>
    </xf>
    <xf numFmtId="0" fontId="11" fillId="3" borderId="13" xfId="0" applyFont="1" applyFill="1" applyBorder="1"/>
    <xf numFmtId="0" fontId="15" fillId="3" borderId="13" xfId="0" applyFont="1" applyFill="1" applyBorder="1" applyAlignment="1">
      <alignment horizontal="center" vertical="center" wrapText="1"/>
    </xf>
    <xf numFmtId="0" fontId="11" fillId="3" borderId="11" xfId="0" applyFont="1" applyFill="1" applyBorder="1" applyAlignment="1">
      <alignment horizontal="right" vertical="center"/>
    </xf>
    <xf numFmtId="0" fontId="15" fillId="3" borderId="11" xfId="0" applyFont="1" applyFill="1" applyBorder="1" applyAlignment="1">
      <alignment horizontal="center" vertical="center" wrapText="1"/>
    </xf>
    <xf numFmtId="0" fontId="11" fillId="3" borderId="11" xfId="0" applyFont="1" applyFill="1" applyBorder="1" applyAlignment="1">
      <alignment horizontal="right" vertical="center" wrapText="1"/>
    </xf>
    <xf numFmtId="3" fontId="25" fillId="3" borderId="10" xfId="0" applyNumberFormat="1" applyFont="1" applyFill="1" applyBorder="1" applyAlignment="1">
      <alignment vertical="center" wrapText="1"/>
    </xf>
    <xf numFmtId="3" fontId="25" fillId="0" borderId="10" xfId="0" applyNumberFormat="1" applyFont="1" applyBorder="1" applyAlignment="1">
      <alignment vertical="center" wrapText="1"/>
    </xf>
    <xf numFmtId="3" fontId="13" fillId="3" borderId="10" xfId="0" applyNumberFormat="1" applyFont="1" applyFill="1" applyBorder="1" applyAlignment="1">
      <alignment horizontal="right" vertical="center" wrapText="1"/>
    </xf>
    <xf numFmtId="0" fontId="1" fillId="2" borderId="0" xfId="0" applyFont="1" applyFill="1" applyAlignment="1">
      <alignment horizontal="center"/>
    </xf>
    <xf numFmtId="0" fontId="1" fillId="2" borderId="0" xfId="0" applyFont="1" applyFill="1" applyAlignment="1">
      <alignment horizontal="left"/>
    </xf>
    <xf numFmtId="0" fontId="3" fillId="0" borderId="0" xfId="0" applyFont="1" applyAlignment="1">
      <alignment horizontal="left" vertical="top" wrapText="1"/>
    </xf>
    <xf numFmtId="0" fontId="9" fillId="0" borderId="8" xfId="0" applyFont="1" applyBorder="1" applyAlignment="1">
      <alignment horizontal="left" vertical="top" wrapText="1"/>
    </xf>
    <xf numFmtId="0" fontId="8" fillId="0" borderId="0" xfId="0" applyFont="1" applyAlignment="1">
      <alignment horizontal="left" vertical="top" wrapText="1"/>
    </xf>
    <xf numFmtId="0" fontId="3" fillId="3" borderId="0" xfId="0" applyFont="1" applyFill="1" applyAlignment="1">
      <alignment horizontal="center" vertical="center"/>
    </xf>
    <xf numFmtId="0" fontId="21" fillId="3" borderId="0" xfId="0" applyFont="1" applyFill="1" applyAlignment="1">
      <alignment horizontal="center"/>
    </xf>
    <xf numFmtId="0" fontId="21" fillId="3" borderId="0" xfId="0" applyFont="1" applyFill="1" applyAlignment="1">
      <alignment horizontal="center" vertical="center" wrapText="1"/>
    </xf>
    <xf numFmtId="0" fontId="11" fillId="3" borderId="12" xfId="0" applyFont="1" applyFill="1" applyBorder="1" applyAlignment="1">
      <alignment horizontal="center"/>
    </xf>
    <xf numFmtId="3" fontId="15" fillId="3" borderId="4" xfId="0" applyNumberFormat="1" applyFont="1" applyFill="1" applyBorder="1" applyAlignment="1">
      <alignment horizontal="center" vertical="center" wrapText="1"/>
    </xf>
    <xf numFmtId="3" fontId="15" fillId="3" borderId="5" xfId="0" applyNumberFormat="1" applyFont="1" applyFill="1" applyBorder="1" applyAlignment="1">
      <alignment horizontal="center" vertical="center" wrapText="1"/>
    </xf>
    <xf numFmtId="3" fontId="15" fillId="3" borderId="6" xfId="0" applyNumberFormat="1" applyFont="1" applyFill="1" applyBorder="1" applyAlignment="1">
      <alignment horizontal="center" vertical="center" wrapText="1"/>
    </xf>
    <xf numFmtId="0" fontId="18"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2200275</xdr:colOff>
      <xdr:row>0</xdr:row>
      <xdr:rowOff>85938</xdr:rowOff>
    </xdr:from>
    <xdr:to>
      <xdr:col>30</xdr:col>
      <xdr:colOff>47129</xdr:colOff>
      <xdr:row>1</xdr:row>
      <xdr:rowOff>99026</xdr:rowOff>
    </xdr:to>
    <xdr:grpSp>
      <xdr:nvGrpSpPr>
        <xdr:cNvPr id="8" name="Groupe 7"/>
        <xdr:cNvGrpSpPr/>
      </xdr:nvGrpSpPr>
      <xdr:grpSpPr>
        <a:xfrm>
          <a:off x="2200275" y="85938"/>
          <a:ext cx="18249837" cy="1106298"/>
          <a:chOff x="2200275" y="85725"/>
          <a:chExt cx="12636582" cy="1104346"/>
        </a:xfrm>
      </xdr:grpSpPr>
      <xdr:pic>
        <xdr:nvPicPr>
          <xdr:cNvPr id="4" name="Image 3"/>
          <xdr:cNvPicPr>
            <a:picLocks noChangeAspect="1"/>
          </xdr:cNvPicPr>
        </xdr:nvPicPr>
        <xdr:blipFill>
          <a:blip xmlns:r="http://schemas.openxmlformats.org/officeDocument/2006/relationships" r:embed="rId1"/>
          <a:stretch>
            <a:fillRect/>
          </a:stretch>
        </xdr:blipFill>
        <xdr:spPr>
          <a:xfrm>
            <a:off x="2200275" y="238125"/>
            <a:ext cx="1318780" cy="951946"/>
          </a:xfrm>
          <a:prstGeom prst="rect">
            <a:avLst/>
          </a:prstGeom>
        </xdr:spPr>
      </xdr:pic>
      <xdr:pic>
        <xdr:nvPicPr>
          <xdr:cNvPr id="6" name="Image 5"/>
          <xdr:cNvPicPr>
            <a:picLocks noChangeAspect="1"/>
          </xdr:cNvPicPr>
        </xdr:nvPicPr>
        <xdr:blipFill>
          <a:blip xmlns:r="http://schemas.openxmlformats.org/officeDocument/2006/relationships" r:embed="rId2"/>
          <a:stretch>
            <a:fillRect/>
          </a:stretch>
        </xdr:blipFill>
        <xdr:spPr>
          <a:xfrm>
            <a:off x="12682323" y="85725"/>
            <a:ext cx="2154534" cy="952500"/>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85938</xdr:rowOff>
    </xdr:from>
    <xdr:to>
      <xdr:col>29</xdr:col>
      <xdr:colOff>47131</xdr:colOff>
      <xdr:row>1</xdr:row>
      <xdr:rowOff>99026</xdr:rowOff>
    </xdr:to>
    <xdr:grpSp>
      <xdr:nvGrpSpPr>
        <xdr:cNvPr id="7" name="Groupe 6"/>
        <xdr:cNvGrpSpPr/>
      </xdr:nvGrpSpPr>
      <xdr:grpSpPr>
        <a:xfrm>
          <a:off x="2911011" y="85938"/>
          <a:ext cx="17502496" cy="1104717"/>
          <a:chOff x="2200275" y="85725"/>
          <a:chExt cx="12636582" cy="1104346"/>
        </a:xfrm>
      </xdr:grpSpPr>
      <xdr:pic>
        <xdr:nvPicPr>
          <xdr:cNvPr id="9" name="Image 8"/>
          <xdr:cNvPicPr>
            <a:picLocks noChangeAspect="1"/>
          </xdr:cNvPicPr>
        </xdr:nvPicPr>
        <xdr:blipFill>
          <a:blip xmlns:r="http://schemas.openxmlformats.org/officeDocument/2006/relationships" r:embed="rId1"/>
          <a:stretch>
            <a:fillRect/>
          </a:stretch>
        </xdr:blipFill>
        <xdr:spPr>
          <a:xfrm>
            <a:off x="2200275" y="238125"/>
            <a:ext cx="1318780" cy="951946"/>
          </a:xfrm>
          <a:prstGeom prst="rect">
            <a:avLst/>
          </a:prstGeom>
        </xdr:spPr>
      </xdr:pic>
      <xdr:pic>
        <xdr:nvPicPr>
          <xdr:cNvPr id="10" name="Image 9"/>
          <xdr:cNvPicPr>
            <a:picLocks noChangeAspect="1"/>
          </xdr:cNvPicPr>
        </xdr:nvPicPr>
        <xdr:blipFill>
          <a:blip xmlns:r="http://schemas.openxmlformats.org/officeDocument/2006/relationships" r:embed="rId2"/>
          <a:stretch>
            <a:fillRect/>
          </a:stretch>
        </xdr:blipFill>
        <xdr:spPr>
          <a:xfrm>
            <a:off x="12682323" y="85725"/>
            <a:ext cx="2154534" cy="952500"/>
          </a:xfrm>
          <a:prstGeom prst="rect">
            <a:avLst/>
          </a:prstGeom>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0</xdr:row>
      <xdr:rowOff>85938</xdr:rowOff>
    </xdr:from>
    <xdr:to>
      <xdr:col>29</xdr:col>
      <xdr:colOff>47129</xdr:colOff>
      <xdr:row>1</xdr:row>
      <xdr:rowOff>99026</xdr:rowOff>
    </xdr:to>
    <xdr:grpSp>
      <xdr:nvGrpSpPr>
        <xdr:cNvPr id="2" name="Groupe 1"/>
        <xdr:cNvGrpSpPr/>
      </xdr:nvGrpSpPr>
      <xdr:grpSpPr>
        <a:xfrm>
          <a:off x="2911011" y="85938"/>
          <a:ext cx="17245640" cy="1104717"/>
          <a:chOff x="2200275" y="85725"/>
          <a:chExt cx="12636582" cy="1104346"/>
        </a:xfrm>
      </xdr:grpSpPr>
      <xdr:pic>
        <xdr:nvPicPr>
          <xdr:cNvPr id="4" name="Image 3"/>
          <xdr:cNvPicPr>
            <a:picLocks noChangeAspect="1"/>
          </xdr:cNvPicPr>
        </xdr:nvPicPr>
        <xdr:blipFill>
          <a:blip xmlns:r="http://schemas.openxmlformats.org/officeDocument/2006/relationships" r:embed="rId1"/>
          <a:stretch>
            <a:fillRect/>
          </a:stretch>
        </xdr:blipFill>
        <xdr:spPr>
          <a:xfrm>
            <a:off x="2200275" y="238125"/>
            <a:ext cx="1318780" cy="951946"/>
          </a:xfrm>
          <a:prstGeom prst="rect">
            <a:avLst/>
          </a:prstGeom>
        </xdr:spPr>
      </xdr:pic>
      <xdr:pic>
        <xdr:nvPicPr>
          <xdr:cNvPr id="5" name="Image 4"/>
          <xdr:cNvPicPr>
            <a:picLocks noChangeAspect="1"/>
          </xdr:cNvPicPr>
        </xdr:nvPicPr>
        <xdr:blipFill>
          <a:blip xmlns:r="http://schemas.openxmlformats.org/officeDocument/2006/relationships" r:embed="rId2"/>
          <a:stretch>
            <a:fillRect/>
          </a:stretch>
        </xdr:blipFill>
        <xdr:spPr>
          <a:xfrm>
            <a:off x="12682323" y="85725"/>
            <a:ext cx="2154534" cy="952500"/>
          </a:xfrm>
          <a:prstGeom prst="rect">
            <a:avLst/>
          </a:prstGeom>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0</xdr:row>
      <xdr:rowOff>85836</xdr:rowOff>
    </xdr:from>
    <xdr:to>
      <xdr:col>29</xdr:col>
      <xdr:colOff>47130</xdr:colOff>
      <xdr:row>1</xdr:row>
      <xdr:rowOff>99026</xdr:rowOff>
    </xdr:to>
    <xdr:grpSp>
      <xdr:nvGrpSpPr>
        <xdr:cNvPr id="2" name="Groupe 1"/>
        <xdr:cNvGrpSpPr/>
      </xdr:nvGrpSpPr>
      <xdr:grpSpPr>
        <a:xfrm>
          <a:off x="2918952" y="85836"/>
          <a:ext cx="17171646" cy="1109077"/>
          <a:chOff x="2200275" y="85725"/>
          <a:chExt cx="12636582" cy="1104346"/>
        </a:xfrm>
      </xdr:grpSpPr>
      <xdr:pic>
        <xdr:nvPicPr>
          <xdr:cNvPr id="4" name="Image 3"/>
          <xdr:cNvPicPr>
            <a:picLocks noChangeAspect="1"/>
          </xdr:cNvPicPr>
        </xdr:nvPicPr>
        <xdr:blipFill>
          <a:blip xmlns:r="http://schemas.openxmlformats.org/officeDocument/2006/relationships" r:embed="rId1"/>
          <a:stretch>
            <a:fillRect/>
          </a:stretch>
        </xdr:blipFill>
        <xdr:spPr>
          <a:xfrm>
            <a:off x="2200275" y="238125"/>
            <a:ext cx="1318780" cy="951946"/>
          </a:xfrm>
          <a:prstGeom prst="rect">
            <a:avLst/>
          </a:prstGeom>
        </xdr:spPr>
      </xdr:pic>
      <xdr:pic>
        <xdr:nvPicPr>
          <xdr:cNvPr id="5" name="Image 4"/>
          <xdr:cNvPicPr>
            <a:picLocks noChangeAspect="1"/>
          </xdr:cNvPicPr>
        </xdr:nvPicPr>
        <xdr:blipFill>
          <a:blip xmlns:r="http://schemas.openxmlformats.org/officeDocument/2006/relationships" r:embed="rId2"/>
          <a:stretch>
            <a:fillRect/>
          </a:stretch>
        </xdr:blipFill>
        <xdr:spPr>
          <a:xfrm>
            <a:off x="12682323" y="85725"/>
            <a:ext cx="2154534" cy="952500"/>
          </a:xfrm>
          <a:prstGeom prst="rect">
            <a:avLst/>
          </a:prstGeom>
        </xdr:spPr>
      </xdr:pic>
    </xdr:grp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0</xdr:row>
      <xdr:rowOff>85836</xdr:rowOff>
    </xdr:from>
    <xdr:to>
      <xdr:col>29</xdr:col>
      <xdr:colOff>47128</xdr:colOff>
      <xdr:row>1</xdr:row>
      <xdr:rowOff>99026</xdr:rowOff>
    </xdr:to>
    <xdr:grpSp>
      <xdr:nvGrpSpPr>
        <xdr:cNvPr id="2" name="Groupe 1"/>
        <xdr:cNvGrpSpPr/>
      </xdr:nvGrpSpPr>
      <xdr:grpSpPr>
        <a:xfrm>
          <a:off x="2915816" y="85836"/>
          <a:ext cx="17201848" cy="1111481"/>
          <a:chOff x="2200275" y="85725"/>
          <a:chExt cx="12636582" cy="1104346"/>
        </a:xfrm>
      </xdr:grpSpPr>
      <xdr:pic>
        <xdr:nvPicPr>
          <xdr:cNvPr id="4" name="Image 3"/>
          <xdr:cNvPicPr>
            <a:picLocks noChangeAspect="1"/>
          </xdr:cNvPicPr>
        </xdr:nvPicPr>
        <xdr:blipFill>
          <a:blip xmlns:r="http://schemas.openxmlformats.org/officeDocument/2006/relationships" r:embed="rId1"/>
          <a:stretch>
            <a:fillRect/>
          </a:stretch>
        </xdr:blipFill>
        <xdr:spPr>
          <a:xfrm>
            <a:off x="2200275" y="238125"/>
            <a:ext cx="1318780" cy="951946"/>
          </a:xfrm>
          <a:prstGeom prst="rect">
            <a:avLst/>
          </a:prstGeom>
        </xdr:spPr>
      </xdr:pic>
      <xdr:pic>
        <xdr:nvPicPr>
          <xdr:cNvPr id="5" name="Image 4"/>
          <xdr:cNvPicPr>
            <a:picLocks noChangeAspect="1"/>
          </xdr:cNvPicPr>
        </xdr:nvPicPr>
        <xdr:blipFill>
          <a:blip xmlns:r="http://schemas.openxmlformats.org/officeDocument/2006/relationships" r:embed="rId2"/>
          <a:stretch>
            <a:fillRect/>
          </a:stretch>
        </xdr:blipFill>
        <xdr:spPr>
          <a:xfrm>
            <a:off x="12682323" y="85725"/>
            <a:ext cx="2154534" cy="952500"/>
          </a:xfrm>
          <a:prstGeom prst="rect">
            <a:avLst/>
          </a:prstGeom>
        </xdr:spPr>
      </xdr:pic>
    </xdr:grp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tabSelected="1" workbookViewId="0">
      <selection activeCell="B2" sqref="B2"/>
    </sheetView>
  </sheetViews>
  <sheetFormatPr baseColWidth="10" defaultRowHeight="15" x14ac:dyDescent="0.25"/>
  <sheetData>
    <row r="1" spans="1:14" x14ac:dyDescent="0.25">
      <c r="A1" s="65" t="s">
        <v>76</v>
      </c>
      <c r="B1" s="65"/>
      <c r="C1" s="65"/>
      <c r="D1" s="65"/>
      <c r="E1" s="65"/>
      <c r="F1" s="65"/>
      <c r="G1" s="65"/>
      <c r="H1" s="65"/>
      <c r="I1" s="65"/>
      <c r="J1" s="65"/>
      <c r="K1" s="65"/>
      <c r="L1" s="65"/>
      <c r="M1" s="65"/>
      <c r="N1" s="65"/>
    </row>
    <row r="2" spans="1:14" x14ac:dyDescent="0.25">
      <c r="A2" s="3"/>
    </row>
    <row r="3" spans="1:14" x14ac:dyDescent="0.25">
      <c r="A3" t="s">
        <v>77</v>
      </c>
    </row>
    <row r="4" spans="1:14" x14ac:dyDescent="0.25">
      <c r="A4" s="1" t="s">
        <v>34</v>
      </c>
    </row>
    <row r="5" spans="1:14" x14ac:dyDescent="0.25">
      <c r="A5" t="s">
        <v>46</v>
      </c>
    </row>
    <row r="6" spans="1:14" x14ac:dyDescent="0.25">
      <c r="A6" t="s">
        <v>47</v>
      </c>
    </row>
    <row r="7" spans="1:14" x14ac:dyDescent="0.25">
      <c r="A7" t="s">
        <v>48</v>
      </c>
    </row>
    <row r="9" spans="1:14" x14ac:dyDescent="0.25">
      <c r="A9" s="1" t="s">
        <v>40</v>
      </c>
    </row>
    <row r="10" spans="1:14" x14ac:dyDescent="0.25">
      <c r="A10" t="s">
        <v>35</v>
      </c>
    </row>
    <row r="12" spans="1:14" x14ac:dyDescent="0.25">
      <c r="A12" s="65" t="s">
        <v>36</v>
      </c>
      <c r="B12" s="65"/>
    </row>
    <row r="13" spans="1:14" x14ac:dyDescent="0.25">
      <c r="A13" s="4" t="str">
        <f>HYPERLINK("#'JOP - Ile-de-France'!A1", "JOP - Ile-de-France Tableau de suivi de la délinquance hebdomadaire - délinquance commise pendant la semaine et enregistrée au plus tard 9 jours après la fin de la semaine - Zone géographique : JOP - Paris -IDF")</f>
        <v>JOP - Ile-de-France Tableau de suivi de la délinquance hebdomadaire - délinquance commise pendant la semaine et enregistrée au plus tard 9 jours après la fin de la semaine - Zone géographique : JOP - Paris -IDF</v>
      </c>
    </row>
    <row r="14" spans="1:14" x14ac:dyDescent="0.25">
      <c r="A14" s="4" t="s">
        <v>41</v>
      </c>
    </row>
    <row r="15" spans="1:14" x14ac:dyDescent="0.25">
      <c r="A15" s="2" t="str">
        <f>HYPERLINK("#'JOP total'!A1", "JOP total Tableau de suivi de la délinquance hebdomadaire - délinquance commise pendant la semaine et enregistrée au plus tard 9 jours après la fin de la semaine - Zone géographique : JOP - total")</f>
        <v>JOP total Tableau de suivi de la délinquance hebdomadaire - délinquance commise pendant la semaine et enregistrée au plus tard 9 jours après la fin de la semaine - Zone géographique : JOP - total</v>
      </c>
    </row>
    <row r="16" spans="1:14" x14ac:dyDescent="0.25">
      <c r="A16" s="4" t="str">
        <f>HYPERLINK("#'Hors JOP'!A1", "Hors JOP Tableau de suivi de la délinquance hebdomadaire - délinquance commise pendant la semaine et enregistrée au plus tard 9 jours après la fin de la semaine - Zone géographique : France hors JOP")</f>
        <v>Hors JOP Tableau de suivi de la délinquance hebdomadaire - délinquance commise pendant la semaine et enregistrée au plus tard 9 jours après la fin de la semaine - Zone géographique : France hors JOP</v>
      </c>
    </row>
    <row r="17" spans="1:1" x14ac:dyDescent="0.25">
      <c r="A17" s="2" t="str">
        <f>HYPERLINK("#'France'!A1", "France Tableau de suivi de la délinquance hebdomadaire - délinquance commise pendant la semaine et enregistrée au plus tard 9 jours après la fin de la semaine - Zone géographique : France")</f>
        <v>France Tableau de suivi de la délinquance hebdomadaire - délinquance commise pendant la semaine et enregistrée au plus tard 9 jours après la fin de la semaine - Zone géographique : France</v>
      </c>
    </row>
    <row r="22" spans="1:1" x14ac:dyDescent="0.25">
      <c r="A22" s="1" t="s">
        <v>37</v>
      </c>
    </row>
    <row r="23" spans="1:1" x14ac:dyDescent="0.25">
      <c r="A23" t="s">
        <v>38</v>
      </c>
    </row>
    <row r="24" spans="1:1" x14ac:dyDescent="0.25">
      <c r="A24" t="s">
        <v>39</v>
      </c>
    </row>
  </sheetData>
  <mergeCells count="2">
    <mergeCell ref="A1:N1"/>
    <mergeCell ref="A12:B12"/>
  </mergeCells>
  <hyperlinks>
    <hyperlink ref="A14" location="'JOP Province (hors COM)'!A1" display="'JOP Province (hors COM)'!A1"/>
  </hyperlinks>
  <pageMargins left="0.7" right="0.7" top="0.75" bottom="0.75" header="0.3" footer="0.3"/>
  <pageSetup paperSize="9"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9"/>
  <sheetViews>
    <sheetView workbookViewId="0">
      <selection activeCell="O18" sqref="O18"/>
    </sheetView>
  </sheetViews>
  <sheetFormatPr baseColWidth="10" defaultRowHeight="15" x14ac:dyDescent="0.25"/>
  <sheetData>
    <row r="1" spans="1:13" x14ac:dyDescent="0.25">
      <c r="A1" s="66" t="s">
        <v>52</v>
      </c>
      <c r="B1" s="66"/>
      <c r="C1" s="66"/>
      <c r="D1" s="66"/>
      <c r="E1" s="66"/>
      <c r="F1" s="66"/>
      <c r="G1" s="66"/>
    </row>
    <row r="3" spans="1:13" ht="15" customHeight="1" x14ac:dyDescent="0.25">
      <c r="A3" s="67" t="s">
        <v>73</v>
      </c>
      <c r="B3" s="67"/>
      <c r="C3" s="67"/>
      <c r="D3" s="67"/>
      <c r="E3" s="67"/>
      <c r="F3" s="67"/>
      <c r="G3" s="67"/>
      <c r="H3" s="67"/>
      <c r="I3" s="67"/>
      <c r="J3" s="67"/>
      <c r="K3" s="67"/>
      <c r="L3" s="67"/>
      <c r="M3" s="19"/>
    </row>
    <row r="4" spans="1:13" x14ac:dyDescent="0.25">
      <c r="A4" s="67"/>
      <c r="B4" s="67"/>
      <c r="C4" s="67"/>
      <c r="D4" s="67"/>
      <c r="E4" s="67"/>
      <c r="F4" s="67"/>
      <c r="G4" s="67"/>
      <c r="H4" s="67"/>
      <c r="I4" s="67"/>
      <c r="J4" s="67"/>
      <c r="K4" s="67"/>
      <c r="L4" s="67"/>
      <c r="M4" s="19"/>
    </row>
    <row r="5" spans="1:13" x14ac:dyDescent="0.25">
      <c r="A5" s="67"/>
      <c r="B5" s="67"/>
      <c r="C5" s="67"/>
      <c r="D5" s="67"/>
      <c r="E5" s="67"/>
      <c r="F5" s="67"/>
      <c r="G5" s="67"/>
      <c r="H5" s="67"/>
      <c r="I5" s="67"/>
      <c r="J5" s="67"/>
      <c r="K5" s="67"/>
      <c r="L5" s="67"/>
      <c r="M5" s="19"/>
    </row>
    <row r="6" spans="1:13" x14ac:dyDescent="0.25">
      <c r="A6" s="67"/>
      <c r="B6" s="67"/>
      <c r="C6" s="67"/>
      <c r="D6" s="67"/>
      <c r="E6" s="67"/>
      <c r="F6" s="67"/>
      <c r="G6" s="67"/>
      <c r="H6" s="67"/>
      <c r="I6" s="67"/>
      <c r="J6" s="67"/>
      <c r="K6" s="67"/>
      <c r="L6" s="67"/>
      <c r="M6" s="19"/>
    </row>
    <row r="7" spans="1:13" x14ac:dyDescent="0.25">
      <c r="A7" s="67"/>
      <c r="B7" s="67"/>
      <c r="C7" s="67"/>
      <c r="D7" s="67"/>
      <c r="E7" s="67"/>
      <c r="F7" s="67"/>
      <c r="G7" s="67"/>
      <c r="H7" s="67"/>
      <c r="I7" s="67"/>
      <c r="J7" s="67"/>
      <c r="K7" s="67"/>
      <c r="L7" s="67"/>
      <c r="M7" s="19"/>
    </row>
    <row r="8" spans="1:13" x14ac:dyDescent="0.25">
      <c r="A8" s="67"/>
      <c r="B8" s="67"/>
      <c r="C8" s="67"/>
      <c r="D8" s="67"/>
      <c r="E8" s="67"/>
      <c r="F8" s="67"/>
      <c r="G8" s="67"/>
      <c r="H8" s="67"/>
      <c r="I8" s="67"/>
      <c r="J8" s="67"/>
      <c r="K8" s="67"/>
      <c r="L8" s="67"/>
      <c r="M8" s="19"/>
    </row>
    <row r="9" spans="1:13" x14ac:dyDescent="0.25">
      <c r="A9" s="67"/>
      <c r="B9" s="67"/>
      <c r="C9" s="67"/>
      <c r="D9" s="67"/>
      <c r="E9" s="67"/>
      <c r="F9" s="67"/>
      <c r="G9" s="67"/>
      <c r="H9" s="67"/>
      <c r="I9" s="67"/>
      <c r="J9" s="67"/>
      <c r="K9" s="67"/>
      <c r="L9" s="67"/>
      <c r="M9" s="19"/>
    </row>
    <row r="10" spans="1:13" x14ac:dyDescent="0.25">
      <c r="A10" s="67"/>
      <c r="B10" s="67"/>
      <c r="C10" s="67"/>
      <c r="D10" s="67"/>
      <c r="E10" s="67"/>
      <c r="F10" s="67"/>
      <c r="G10" s="67"/>
      <c r="H10" s="67"/>
      <c r="I10" s="67"/>
      <c r="J10" s="67"/>
      <c r="K10" s="67"/>
      <c r="L10" s="67"/>
      <c r="M10" s="19"/>
    </row>
    <row r="11" spans="1:13" x14ac:dyDescent="0.25">
      <c r="A11" s="67"/>
      <c r="B11" s="67"/>
      <c r="C11" s="67"/>
      <c r="D11" s="67"/>
      <c r="E11" s="67"/>
      <c r="F11" s="67"/>
      <c r="G11" s="67"/>
      <c r="H11" s="67"/>
      <c r="I11" s="67"/>
      <c r="J11" s="67"/>
      <c r="K11" s="67"/>
      <c r="L11" s="67"/>
      <c r="M11" s="19"/>
    </row>
    <row r="12" spans="1:13" x14ac:dyDescent="0.25">
      <c r="A12" s="67"/>
      <c r="B12" s="67"/>
      <c r="C12" s="67"/>
      <c r="D12" s="67"/>
      <c r="E12" s="67"/>
      <c r="F12" s="67"/>
      <c r="G12" s="67"/>
      <c r="H12" s="67"/>
      <c r="I12" s="67"/>
      <c r="J12" s="67"/>
      <c r="K12" s="67"/>
      <c r="L12" s="67"/>
      <c r="M12" s="19"/>
    </row>
    <row r="13" spans="1:13" x14ac:dyDescent="0.25">
      <c r="A13" s="67"/>
      <c r="B13" s="67"/>
      <c r="C13" s="67"/>
      <c r="D13" s="67"/>
      <c r="E13" s="67"/>
      <c r="F13" s="67"/>
      <c r="G13" s="67"/>
      <c r="H13" s="67"/>
      <c r="I13" s="67"/>
      <c r="J13" s="67"/>
      <c r="K13" s="67"/>
      <c r="L13" s="67"/>
      <c r="M13" s="19"/>
    </row>
    <row r="14" spans="1:13" x14ac:dyDescent="0.25">
      <c r="A14" s="67"/>
      <c r="B14" s="67"/>
      <c r="C14" s="67"/>
      <c r="D14" s="67"/>
      <c r="E14" s="67"/>
      <c r="F14" s="67"/>
      <c r="G14" s="67"/>
      <c r="H14" s="67"/>
      <c r="I14" s="67"/>
      <c r="J14" s="67"/>
      <c r="K14" s="67"/>
      <c r="L14" s="67"/>
      <c r="M14" s="19"/>
    </row>
    <row r="15" spans="1:13" x14ac:dyDescent="0.25">
      <c r="A15" s="67"/>
      <c r="B15" s="67"/>
      <c r="C15" s="67"/>
      <c r="D15" s="67"/>
      <c r="E15" s="67"/>
      <c r="F15" s="67"/>
      <c r="G15" s="67"/>
      <c r="H15" s="67"/>
      <c r="I15" s="67"/>
      <c r="J15" s="67"/>
      <c r="K15" s="67"/>
      <c r="L15" s="67"/>
      <c r="M15" s="19"/>
    </row>
    <row r="16" spans="1:13" x14ac:dyDescent="0.25">
      <c r="A16" s="67"/>
      <c r="B16" s="67"/>
      <c r="C16" s="67"/>
      <c r="D16" s="67"/>
      <c r="E16" s="67"/>
      <c r="F16" s="67"/>
      <c r="G16" s="67"/>
      <c r="H16" s="67"/>
      <c r="I16" s="67"/>
      <c r="J16" s="67"/>
      <c r="K16" s="67"/>
      <c r="L16" s="67"/>
      <c r="M16" s="19"/>
    </row>
    <row r="17" spans="1:13" x14ac:dyDescent="0.25">
      <c r="A17" s="67"/>
      <c r="B17" s="67"/>
      <c r="C17" s="67"/>
      <c r="D17" s="67"/>
      <c r="E17" s="67"/>
      <c r="F17" s="67"/>
      <c r="G17" s="67"/>
      <c r="H17" s="67"/>
      <c r="I17" s="67"/>
      <c r="J17" s="67"/>
      <c r="K17" s="67"/>
      <c r="L17" s="67"/>
      <c r="M17" s="19"/>
    </row>
    <row r="18" spans="1:13" x14ac:dyDescent="0.25">
      <c r="A18" s="67"/>
      <c r="B18" s="67"/>
      <c r="C18" s="67"/>
      <c r="D18" s="67"/>
      <c r="E18" s="67"/>
      <c r="F18" s="67"/>
      <c r="G18" s="67"/>
      <c r="H18" s="67"/>
      <c r="I18" s="67"/>
      <c r="J18" s="67"/>
      <c r="K18" s="67"/>
      <c r="L18" s="67"/>
      <c r="M18" s="19"/>
    </row>
    <row r="19" spans="1:13" x14ac:dyDescent="0.25">
      <c r="A19" s="67"/>
      <c r="B19" s="67"/>
      <c r="C19" s="67"/>
      <c r="D19" s="67"/>
      <c r="E19" s="67"/>
      <c r="F19" s="67"/>
      <c r="G19" s="67"/>
      <c r="H19" s="67"/>
      <c r="I19" s="67"/>
      <c r="J19" s="67"/>
      <c r="K19" s="67"/>
      <c r="L19" s="67"/>
      <c r="M19" s="19"/>
    </row>
    <row r="20" spans="1:13" x14ac:dyDescent="0.25">
      <c r="A20" s="67"/>
      <c r="B20" s="67"/>
      <c r="C20" s="67"/>
      <c r="D20" s="67"/>
      <c r="E20" s="67"/>
      <c r="F20" s="67"/>
      <c r="G20" s="67"/>
      <c r="H20" s="67"/>
      <c r="I20" s="67"/>
      <c r="J20" s="67"/>
      <c r="K20" s="67"/>
      <c r="L20" s="67"/>
      <c r="M20" s="19"/>
    </row>
    <row r="21" spans="1:13" x14ac:dyDescent="0.25">
      <c r="A21" s="67"/>
      <c r="B21" s="67"/>
      <c r="C21" s="67"/>
      <c r="D21" s="67"/>
      <c r="E21" s="67"/>
      <c r="F21" s="67"/>
      <c r="G21" s="67"/>
      <c r="H21" s="67"/>
      <c r="I21" s="67"/>
      <c r="J21" s="67"/>
      <c r="K21" s="67"/>
      <c r="L21" s="67"/>
      <c r="M21" s="19"/>
    </row>
    <row r="22" spans="1:13" x14ac:dyDescent="0.25">
      <c r="A22" s="67"/>
      <c r="B22" s="67"/>
      <c r="C22" s="67"/>
      <c r="D22" s="67"/>
      <c r="E22" s="67"/>
      <c r="F22" s="67"/>
      <c r="G22" s="67"/>
      <c r="H22" s="67"/>
      <c r="I22" s="67"/>
      <c r="J22" s="67"/>
      <c r="K22" s="67"/>
      <c r="L22" s="67"/>
      <c r="M22" s="19"/>
    </row>
    <row r="23" spans="1:13" x14ac:dyDescent="0.25">
      <c r="A23" s="67"/>
      <c r="B23" s="67"/>
      <c r="C23" s="67"/>
      <c r="D23" s="67"/>
      <c r="E23" s="67"/>
      <c r="F23" s="67"/>
      <c r="G23" s="67"/>
      <c r="H23" s="67"/>
      <c r="I23" s="67"/>
      <c r="J23" s="67"/>
      <c r="K23" s="67"/>
      <c r="L23" s="67"/>
      <c r="M23" s="19"/>
    </row>
    <row r="24" spans="1:13" x14ac:dyDescent="0.25">
      <c r="A24" s="67"/>
      <c r="B24" s="67"/>
      <c r="C24" s="67"/>
      <c r="D24" s="67"/>
      <c r="E24" s="67"/>
      <c r="F24" s="67"/>
      <c r="G24" s="67"/>
      <c r="H24" s="67"/>
      <c r="I24" s="67"/>
      <c r="J24" s="67"/>
      <c r="K24" s="67"/>
      <c r="L24" s="67"/>
      <c r="M24" s="19"/>
    </row>
    <row r="25" spans="1:13" x14ac:dyDescent="0.25">
      <c r="A25" s="67"/>
      <c r="B25" s="67"/>
      <c r="C25" s="67"/>
      <c r="D25" s="67"/>
      <c r="E25" s="67"/>
      <c r="F25" s="67"/>
      <c r="G25" s="67"/>
      <c r="H25" s="67"/>
      <c r="I25" s="67"/>
      <c r="J25" s="67"/>
      <c r="K25" s="67"/>
      <c r="L25" s="67"/>
      <c r="M25" s="19"/>
    </row>
    <row r="26" spans="1:13" x14ac:dyDescent="0.25">
      <c r="A26" s="67"/>
      <c r="B26" s="67"/>
      <c r="C26" s="67"/>
      <c r="D26" s="67"/>
      <c r="E26" s="67"/>
      <c r="F26" s="67"/>
      <c r="G26" s="67"/>
      <c r="H26" s="67"/>
      <c r="I26" s="67"/>
      <c r="J26" s="67"/>
      <c r="K26" s="67"/>
      <c r="L26" s="67"/>
      <c r="M26" s="19"/>
    </row>
    <row r="27" spans="1:13" x14ac:dyDescent="0.25">
      <c r="A27" s="67"/>
      <c r="B27" s="67"/>
      <c r="C27" s="67"/>
      <c r="D27" s="67"/>
      <c r="E27" s="67"/>
      <c r="F27" s="67"/>
      <c r="G27" s="67"/>
      <c r="H27" s="67"/>
      <c r="I27" s="67"/>
      <c r="J27" s="67"/>
      <c r="K27" s="67"/>
      <c r="L27" s="67"/>
      <c r="M27" s="19"/>
    </row>
    <row r="28" spans="1:13" x14ac:dyDescent="0.25">
      <c r="A28" s="67"/>
      <c r="B28" s="67"/>
      <c r="C28" s="67"/>
      <c r="D28" s="67"/>
      <c r="E28" s="67"/>
      <c r="F28" s="67"/>
      <c r="G28" s="67"/>
      <c r="H28" s="67"/>
      <c r="I28" s="67"/>
      <c r="J28" s="67"/>
      <c r="K28" s="67"/>
      <c r="L28" s="67"/>
      <c r="M28" s="19"/>
    </row>
    <row r="29" spans="1:13" x14ac:dyDescent="0.25">
      <c r="A29" s="67"/>
      <c r="B29" s="67"/>
      <c r="C29" s="67"/>
      <c r="D29" s="67"/>
      <c r="E29" s="67"/>
      <c r="F29" s="67"/>
      <c r="G29" s="67"/>
      <c r="H29" s="67"/>
      <c r="I29" s="67"/>
      <c r="J29" s="67"/>
      <c r="K29" s="67"/>
      <c r="L29" s="67"/>
      <c r="M29" s="19"/>
    </row>
    <row r="30" spans="1:13" x14ac:dyDescent="0.25">
      <c r="A30" s="67"/>
      <c r="B30" s="67"/>
      <c r="C30" s="67"/>
      <c r="D30" s="67"/>
      <c r="E30" s="67"/>
      <c r="F30" s="67"/>
      <c r="G30" s="67"/>
      <c r="H30" s="67"/>
      <c r="I30" s="67"/>
      <c r="J30" s="67"/>
      <c r="K30" s="67"/>
      <c r="L30" s="67"/>
      <c r="M30" s="19"/>
    </row>
    <row r="31" spans="1:13" x14ac:dyDescent="0.25">
      <c r="A31" s="67"/>
      <c r="B31" s="67"/>
      <c r="C31" s="67"/>
      <c r="D31" s="67"/>
      <c r="E31" s="67"/>
      <c r="F31" s="67"/>
      <c r="G31" s="67"/>
      <c r="H31" s="67"/>
      <c r="I31" s="67"/>
      <c r="J31" s="67"/>
      <c r="K31" s="67"/>
      <c r="L31" s="67"/>
      <c r="M31" s="19"/>
    </row>
    <row r="32" spans="1:13" x14ac:dyDescent="0.25">
      <c r="A32" s="67"/>
      <c r="B32" s="67"/>
      <c r="C32" s="67"/>
      <c r="D32" s="67"/>
      <c r="E32" s="67"/>
      <c r="F32" s="67"/>
      <c r="G32" s="67"/>
      <c r="H32" s="67"/>
      <c r="I32" s="67"/>
      <c r="J32" s="67"/>
      <c r="K32" s="67"/>
      <c r="L32" s="67"/>
      <c r="M32" s="19"/>
    </row>
    <row r="33" spans="1:13" x14ac:dyDescent="0.25">
      <c r="A33" s="67"/>
      <c r="B33" s="67"/>
      <c r="C33" s="67"/>
      <c r="D33" s="67"/>
      <c r="E33" s="67"/>
      <c r="F33" s="67"/>
      <c r="G33" s="67"/>
      <c r="H33" s="67"/>
      <c r="I33" s="67"/>
      <c r="J33" s="67"/>
      <c r="K33" s="67"/>
      <c r="L33" s="67"/>
      <c r="M33" s="19"/>
    </row>
    <row r="34" spans="1:13" x14ac:dyDescent="0.25">
      <c r="A34" s="67"/>
      <c r="B34" s="67"/>
      <c r="C34" s="67"/>
      <c r="D34" s="67"/>
      <c r="E34" s="67"/>
      <c r="F34" s="67"/>
      <c r="G34" s="67"/>
      <c r="H34" s="67"/>
      <c r="I34" s="67"/>
      <c r="J34" s="67"/>
      <c r="K34" s="67"/>
      <c r="L34" s="67"/>
      <c r="M34" s="19"/>
    </row>
    <row r="35" spans="1:13" x14ac:dyDescent="0.25">
      <c r="A35" s="67"/>
      <c r="B35" s="67"/>
      <c r="C35" s="67"/>
      <c r="D35" s="67"/>
      <c r="E35" s="67"/>
      <c r="F35" s="67"/>
      <c r="G35" s="67"/>
      <c r="H35" s="67"/>
      <c r="I35" s="67"/>
      <c r="J35" s="67"/>
      <c r="K35" s="67"/>
      <c r="L35" s="67"/>
      <c r="M35" s="19"/>
    </row>
    <row r="36" spans="1:13" x14ac:dyDescent="0.25">
      <c r="A36" s="19"/>
      <c r="B36" s="19"/>
      <c r="C36" s="19"/>
      <c r="D36" s="19"/>
      <c r="E36" s="19"/>
      <c r="F36" s="19"/>
      <c r="G36" s="19"/>
      <c r="H36" s="19"/>
      <c r="I36" s="19"/>
      <c r="J36" s="19"/>
      <c r="K36" s="19"/>
      <c r="L36" s="19"/>
      <c r="M36" s="19"/>
    </row>
    <row r="37" spans="1:13" x14ac:dyDescent="0.25">
      <c r="A37" s="19"/>
      <c r="B37" s="19"/>
      <c r="C37" s="19"/>
      <c r="D37" s="19"/>
      <c r="E37" s="19"/>
      <c r="F37" s="19"/>
      <c r="G37" s="19"/>
      <c r="H37" s="19"/>
      <c r="I37" s="19"/>
      <c r="J37" s="19"/>
      <c r="K37" s="19"/>
      <c r="L37" s="19"/>
      <c r="M37" s="19"/>
    </row>
    <row r="38" spans="1:13" ht="33" customHeight="1" x14ac:dyDescent="0.25">
      <c r="A38" s="68" t="s">
        <v>51</v>
      </c>
      <c r="B38" s="68"/>
      <c r="C38" s="68"/>
      <c r="D38" s="68"/>
      <c r="E38" s="68"/>
      <c r="F38" s="68"/>
      <c r="G38" s="68"/>
      <c r="H38" s="68"/>
      <c r="I38" s="68"/>
      <c r="J38" s="68"/>
      <c r="K38" s="68"/>
      <c r="L38" s="68"/>
      <c r="M38" s="19"/>
    </row>
    <row r="39" spans="1:13" ht="102" customHeight="1" x14ac:dyDescent="0.25">
      <c r="A39" s="5"/>
      <c r="B39" s="6" t="s">
        <v>53</v>
      </c>
      <c r="C39" s="7" t="s">
        <v>54</v>
      </c>
      <c r="D39" s="6" t="s">
        <v>16</v>
      </c>
      <c r="E39" s="6" t="s">
        <v>18</v>
      </c>
      <c r="F39" s="7" t="s">
        <v>55</v>
      </c>
      <c r="G39" s="6" t="s">
        <v>56</v>
      </c>
      <c r="H39" s="6" t="s">
        <v>20</v>
      </c>
      <c r="I39" s="6" t="s">
        <v>27</v>
      </c>
      <c r="J39" s="6" t="s">
        <v>57</v>
      </c>
      <c r="K39" s="6" t="s">
        <v>58</v>
      </c>
      <c r="L39" s="7" t="s">
        <v>45</v>
      </c>
      <c r="M39" s="8" t="s">
        <v>59</v>
      </c>
    </row>
    <row r="40" spans="1:13" ht="25.5" customHeight="1" x14ac:dyDescent="0.25">
      <c r="A40" s="9" t="s">
        <v>60</v>
      </c>
      <c r="B40" s="10">
        <v>0.66</v>
      </c>
      <c r="C40" s="10">
        <v>0.65</v>
      </c>
      <c r="D40" s="10">
        <v>0.69</v>
      </c>
      <c r="E40" s="10">
        <v>0.55000000000000004</v>
      </c>
      <c r="F40" s="10">
        <v>0.68</v>
      </c>
      <c r="G40" s="10">
        <v>0.5</v>
      </c>
      <c r="H40" s="10">
        <v>0.67</v>
      </c>
      <c r="I40" s="10">
        <v>0.63</v>
      </c>
      <c r="J40" s="10">
        <v>0.75</v>
      </c>
      <c r="K40" s="10">
        <v>0.35</v>
      </c>
      <c r="L40" s="11">
        <v>0.35</v>
      </c>
      <c r="M40" s="12">
        <v>0.76</v>
      </c>
    </row>
    <row r="41" spans="1:13" ht="25.5" customHeight="1" x14ac:dyDescent="0.25">
      <c r="A41" s="13" t="s">
        <v>61</v>
      </c>
      <c r="B41" s="14">
        <v>0.79</v>
      </c>
      <c r="C41" s="14">
        <v>0.79</v>
      </c>
      <c r="D41" s="14">
        <v>0.85</v>
      </c>
      <c r="E41" s="14">
        <v>0.76</v>
      </c>
      <c r="F41" s="14">
        <v>0.84</v>
      </c>
      <c r="G41" s="14">
        <v>0.71</v>
      </c>
      <c r="H41" s="14">
        <v>0.84</v>
      </c>
      <c r="I41" s="14">
        <v>0.78</v>
      </c>
      <c r="J41" s="14">
        <v>0.79</v>
      </c>
      <c r="K41" s="14">
        <v>0.56999999999999995</v>
      </c>
      <c r="L41" s="16">
        <v>0.57999999999999996</v>
      </c>
      <c r="M41" s="17">
        <v>0.87</v>
      </c>
    </row>
    <row r="42" spans="1:13" x14ac:dyDescent="0.25">
      <c r="A42" s="15" t="s">
        <v>50</v>
      </c>
      <c r="B42" s="19"/>
      <c r="C42" s="19"/>
      <c r="D42" s="19"/>
      <c r="E42" s="19"/>
      <c r="F42" s="19"/>
      <c r="G42" s="19"/>
      <c r="H42" s="19"/>
      <c r="I42" s="19"/>
      <c r="J42" s="19"/>
      <c r="K42" s="19"/>
      <c r="L42" s="19"/>
      <c r="M42" s="19"/>
    </row>
    <row r="43" spans="1:13" x14ac:dyDescent="0.25">
      <c r="A43" s="18" t="s">
        <v>49</v>
      </c>
      <c r="B43" s="19"/>
      <c r="C43" s="19"/>
      <c r="D43" s="19"/>
      <c r="E43" s="19"/>
      <c r="F43" s="19"/>
      <c r="G43" s="19"/>
      <c r="H43" s="19"/>
      <c r="I43" s="19"/>
      <c r="J43" s="19"/>
      <c r="K43" s="19"/>
      <c r="L43" s="19"/>
      <c r="M43" s="19"/>
    </row>
    <row r="44" spans="1:13" x14ac:dyDescent="0.25">
      <c r="A44" s="15" t="s">
        <v>46</v>
      </c>
      <c r="B44" s="19"/>
      <c r="C44" s="19"/>
      <c r="D44" s="19"/>
      <c r="E44" s="19"/>
      <c r="F44" s="19"/>
      <c r="G44" s="19"/>
      <c r="H44" s="19"/>
      <c r="I44" s="19"/>
      <c r="J44" s="19"/>
      <c r="K44" s="19"/>
      <c r="L44" s="19"/>
      <c r="M44" s="19"/>
    </row>
    <row r="45" spans="1:13" x14ac:dyDescent="0.25">
      <c r="A45" s="15" t="s">
        <v>47</v>
      </c>
      <c r="B45" s="19"/>
      <c r="C45" s="19"/>
      <c r="D45" s="19"/>
      <c r="E45" s="19"/>
      <c r="F45" s="19"/>
      <c r="G45" s="19"/>
      <c r="H45" s="19"/>
      <c r="I45" s="19"/>
      <c r="J45" s="19"/>
      <c r="K45" s="19"/>
      <c r="L45" s="19"/>
      <c r="M45" s="19"/>
    </row>
    <row r="46" spans="1:13" x14ac:dyDescent="0.25">
      <c r="A46" s="15" t="s">
        <v>48</v>
      </c>
      <c r="B46" s="19"/>
      <c r="C46" s="19"/>
      <c r="D46" s="19"/>
      <c r="E46" s="19"/>
      <c r="F46" s="19"/>
      <c r="G46" s="19"/>
      <c r="H46" s="19"/>
      <c r="I46" s="19"/>
      <c r="J46" s="19"/>
      <c r="K46" s="19"/>
      <c r="L46" s="19"/>
      <c r="M46" s="19"/>
    </row>
    <row r="47" spans="1:13" x14ac:dyDescent="0.25">
      <c r="A47" s="19"/>
      <c r="B47" s="19"/>
      <c r="C47" s="19"/>
      <c r="D47" s="19"/>
      <c r="E47" s="19"/>
      <c r="F47" s="19"/>
      <c r="G47" s="19"/>
      <c r="H47" s="19"/>
      <c r="I47" s="19"/>
      <c r="J47" s="19"/>
      <c r="K47" s="19"/>
      <c r="L47" s="19"/>
      <c r="M47" s="19"/>
    </row>
    <row r="48" spans="1:13" x14ac:dyDescent="0.25">
      <c r="A48" s="19"/>
      <c r="B48" s="19"/>
      <c r="C48" s="19"/>
      <c r="D48" s="19"/>
      <c r="E48" s="19"/>
      <c r="F48" s="19"/>
      <c r="G48" s="19"/>
      <c r="H48" s="19"/>
      <c r="I48" s="19"/>
      <c r="J48" s="19"/>
      <c r="K48" s="19"/>
      <c r="L48" s="19"/>
      <c r="M48" s="19"/>
    </row>
    <row r="49" spans="1:13" x14ac:dyDescent="0.25">
      <c r="A49" s="19"/>
      <c r="B49" s="19"/>
      <c r="C49" s="19"/>
      <c r="D49" s="19"/>
      <c r="E49" s="19"/>
      <c r="F49" s="19"/>
      <c r="G49" s="19"/>
      <c r="H49" s="19"/>
      <c r="I49" s="19"/>
      <c r="J49" s="19"/>
      <c r="K49" s="19"/>
      <c r="L49" s="19"/>
      <c r="M49" s="19"/>
    </row>
  </sheetData>
  <mergeCells count="3">
    <mergeCell ref="A1:G1"/>
    <mergeCell ref="A3:L35"/>
    <mergeCell ref="A38:L38"/>
  </mergeCell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29"/>
  <sheetViews>
    <sheetView topLeftCell="A4" zoomScale="88" zoomScaleNormal="88" workbookViewId="0">
      <pane xSplit="1" topLeftCell="B1" activePane="topRight" state="frozen"/>
      <selection pane="topRight" activeCell="T6" sqref="T6"/>
    </sheetView>
  </sheetViews>
  <sheetFormatPr baseColWidth="10" defaultRowHeight="15" x14ac:dyDescent="0.25"/>
  <cols>
    <col min="1" max="1" width="43.7109375" customWidth="1"/>
    <col min="2" max="2" width="15.85546875" customWidth="1"/>
    <col min="3" max="3" width="3.85546875" customWidth="1"/>
    <col min="4" max="4" width="30.7109375" bestFit="1" customWidth="1"/>
    <col min="5" max="13" width="6.5703125" customWidth="1"/>
    <col min="14" max="14" width="7" customWidth="1"/>
    <col min="15" max="15" width="3.42578125" customWidth="1"/>
    <col min="16" max="16" width="34.140625" bestFit="1" customWidth="1"/>
    <col min="17" max="25" width="6.5703125" customWidth="1"/>
    <col min="26" max="26" width="2.42578125" customWidth="1"/>
    <col min="27" max="27" width="33.42578125" customWidth="1"/>
    <col min="28" max="37" width="4.85546875" customWidth="1"/>
    <col min="38" max="38" width="2" customWidth="1"/>
    <col min="39" max="39" width="34" customWidth="1"/>
  </cols>
  <sheetData>
    <row r="1" spans="1:37" ht="86.45" customHeight="1" x14ac:dyDescent="0.25">
      <c r="A1" s="70"/>
      <c r="B1" s="70"/>
      <c r="C1" s="70"/>
      <c r="D1" s="70"/>
      <c r="E1" s="70"/>
      <c r="F1" s="70"/>
      <c r="G1" s="70"/>
      <c r="H1" s="70"/>
      <c r="I1" s="70"/>
      <c r="J1" s="70"/>
      <c r="K1" s="70"/>
      <c r="L1" s="70"/>
      <c r="M1" s="70"/>
      <c r="N1" s="70"/>
      <c r="O1" s="70"/>
      <c r="P1" s="70"/>
      <c r="Q1" s="70"/>
      <c r="R1" s="70"/>
      <c r="S1" s="70"/>
      <c r="T1" s="70"/>
      <c r="U1" s="70"/>
      <c r="V1" s="70"/>
      <c r="W1" s="70"/>
      <c r="X1" s="70"/>
      <c r="Y1" s="70"/>
      <c r="Z1" s="70"/>
      <c r="AA1" s="70"/>
      <c r="AB1" s="70"/>
      <c r="AC1" s="70"/>
      <c r="AD1" s="70"/>
      <c r="AE1" s="70"/>
      <c r="AF1" s="70"/>
      <c r="AG1" s="70"/>
      <c r="AH1" s="70"/>
      <c r="AI1" s="70"/>
      <c r="AJ1" s="70"/>
      <c r="AK1" s="70"/>
    </row>
    <row r="2" spans="1:37" ht="59.1" customHeight="1" x14ac:dyDescent="0.25">
      <c r="A2" s="72" t="s">
        <v>29</v>
      </c>
      <c r="B2" s="72"/>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row>
    <row r="3" spans="1:37" ht="21" customHeight="1" x14ac:dyDescent="0.35">
      <c r="A3" s="71" t="s">
        <v>62</v>
      </c>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row>
    <row r="4" spans="1:37" ht="21" customHeight="1" x14ac:dyDescent="0.35">
      <c r="A4" s="71"/>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row>
    <row r="6" spans="1:37" ht="42" customHeight="1" x14ac:dyDescent="0.25">
      <c r="A6" s="29"/>
      <c r="B6" s="39" t="s">
        <v>21</v>
      </c>
      <c r="C6" s="73"/>
      <c r="D6" s="43" t="s">
        <v>68</v>
      </c>
      <c r="E6" s="74" t="s">
        <v>13</v>
      </c>
      <c r="F6" s="75"/>
      <c r="G6" s="75"/>
      <c r="H6" s="75"/>
      <c r="I6" s="75"/>
      <c r="J6" s="75"/>
      <c r="K6" s="75"/>
      <c r="L6" s="75"/>
      <c r="M6" s="75"/>
      <c r="N6" s="76"/>
      <c r="O6" s="21"/>
      <c r="P6" s="37" t="s">
        <v>42</v>
      </c>
      <c r="Q6" s="54"/>
      <c r="V6" s="54"/>
    </row>
    <row r="7" spans="1:37" ht="147" customHeight="1" x14ac:dyDescent="0.25">
      <c r="A7" s="40" t="s">
        <v>11</v>
      </c>
      <c r="B7" s="39"/>
      <c r="C7" s="73"/>
      <c r="D7" s="42" t="s">
        <v>69</v>
      </c>
      <c r="E7" s="33" t="s">
        <v>1</v>
      </c>
      <c r="F7" s="33" t="s">
        <v>2</v>
      </c>
      <c r="G7" s="33" t="s">
        <v>3</v>
      </c>
      <c r="H7" s="33" t="s">
        <v>4</v>
      </c>
      <c r="I7" s="33" t="s">
        <v>5</v>
      </c>
      <c r="J7" s="33" t="s">
        <v>6</v>
      </c>
      <c r="K7" s="33" t="s">
        <v>7</v>
      </c>
      <c r="L7" s="33" t="s">
        <v>8</v>
      </c>
      <c r="M7" s="33" t="s">
        <v>9</v>
      </c>
      <c r="N7" s="33" t="s">
        <v>10</v>
      </c>
      <c r="O7" s="21"/>
      <c r="P7" s="22" t="s">
        <v>43</v>
      </c>
    </row>
    <row r="8" spans="1:37" ht="63.75" customHeight="1" x14ac:dyDescent="0.25">
      <c r="A8" s="41" t="s">
        <v>17</v>
      </c>
      <c r="B8" s="41"/>
      <c r="C8" s="73"/>
      <c r="D8" s="24" t="s">
        <v>15</v>
      </c>
      <c r="E8" s="24" t="s">
        <v>15</v>
      </c>
      <c r="F8" s="24" t="s">
        <v>15</v>
      </c>
      <c r="G8" s="24" t="s">
        <v>15</v>
      </c>
      <c r="H8" s="24" t="s">
        <v>15</v>
      </c>
      <c r="I8" s="24" t="s">
        <v>15</v>
      </c>
      <c r="J8" s="23" t="s">
        <v>14</v>
      </c>
      <c r="K8" s="24"/>
      <c r="L8" s="24"/>
      <c r="M8" s="24"/>
      <c r="N8" s="24"/>
      <c r="O8" s="21"/>
      <c r="P8" s="25"/>
    </row>
    <row r="9" spans="1:37" x14ac:dyDescent="0.25">
      <c r="A9" s="26" t="s">
        <v>12</v>
      </c>
      <c r="B9" s="26"/>
      <c r="C9" s="73"/>
      <c r="D9" s="28"/>
      <c r="E9" s="29"/>
      <c r="F9" s="29"/>
      <c r="G9" s="29"/>
      <c r="H9" s="29"/>
      <c r="I9" s="29"/>
      <c r="J9" s="29"/>
      <c r="K9" s="29"/>
      <c r="L9" s="29"/>
      <c r="M9" s="29"/>
      <c r="N9" s="29"/>
      <c r="O9" s="21"/>
      <c r="P9" s="27"/>
    </row>
    <row r="10" spans="1:37" ht="25.5" customHeight="1" x14ac:dyDescent="0.25">
      <c r="A10" s="30" t="s">
        <v>63</v>
      </c>
      <c r="B10" s="30" t="s">
        <v>22</v>
      </c>
      <c r="C10" s="73"/>
      <c r="D10" s="55">
        <v>600</v>
      </c>
      <c r="E10" s="62">
        <v>-6.4102564102564097</v>
      </c>
      <c r="F10" s="62">
        <v>12.328767123287676</v>
      </c>
      <c r="G10" s="62">
        <v>-8.2317073170731661</v>
      </c>
      <c r="H10" s="62">
        <v>7.1428571428571397</v>
      </c>
      <c r="I10" s="62">
        <v>-12.403100775193799</v>
      </c>
      <c r="J10" s="31">
        <v>0.57034220532319324</v>
      </c>
      <c r="K10" s="31"/>
      <c r="L10" s="31"/>
      <c r="M10" s="31"/>
      <c r="N10" s="31"/>
      <c r="O10" s="21"/>
      <c r="P10" s="44">
        <v>0.06</v>
      </c>
    </row>
    <row r="11" spans="1:37" x14ac:dyDescent="0.25">
      <c r="A11" s="32" t="s">
        <v>66</v>
      </c>
      <c r="B11" s="30" t="s">
        <v>22</v>
      </c>
      <c r="C11" s="73"/>
      <c r="D11" s="55">
        <v>300</v>
      </c>
      <c r="E11" s="62">
        <v>-17.630057803468212</v>
      </c>
      <c r="F11" s="62">
        <v>15.789473684210531</v>
      </c>
      <c r="G11" s="62">
        <v>-11.515151515151512</v>
      </c>
      <c r="H11" s="62">
        <v>15.410958904109595</v>
      </c>
      <c r="I11" s="62">
        <v>-17.210682492581597</v>
      </c>
      <c r="J11" s="62">
        <v>-11.969111969111967</v>
      </c>
      <c r="K11" s="31"/>
      <c r="L11" s="31"/>
      <c r="M11" s="31"/>
      <c r="N11" s="31"/>
      <c r="O11" s="21"/>
      <c r="P11" s="44">
        <v>0.08</v>
      </c>
    </row>
    <row r="12" spans="1:37" x14ac:dyDescent="0.25">
      <c r="A12" s="30" t="s">
        <v>16</v>
      </c>
      <c r="B12" s="30" t="s">
        <v>23</v>
      </c>
      <c r="C12" s="73"/>
      <c r="D12" s="55">
        <v>300</v>
      </c>
      <c r="E12" s="31">
        <v>4.7619047619047672</v>
      </c>
      <c r="F12" s="31">
        <v>4.8951048951048959</v>
      </c>
      <c r="G12" s="62">
        <v>-24</v>
      </c>
      <c r="H12" s="62">
        <v>10.526315789473696</v>
      </c>
      <c r="I12" s="31">
        <v>-4.7619047619047672</v>
      </c>
      <c r="J12" s="62">
        <v>-12.09302325581395</v>
      </c>
      <c r="K12" s="31"/>
      <c r="L12" s="31"/>
      <c r="M12" s="31"/>
      <c r="N12" s="31"/>
      <c r="O12" s="21"/>
      <c r="P12" s="44">
        <v>0.09</v>
      </c>
    </row>
    <row r="13" spans="1:37" ht="25.5" customHeight="1" x14ac:dyDescent="0.25">
      <c r="A13" s="30" t="s">
        <v>18</v>
      </c>
      <c r="B13" s="30" t="s">
        <v>24</v>
      </c>
      <c r="C13" s="73"/>
      <c r="D13" s="55">
        <v>2400</v>
      </c>
      <c r="E13" s="62">
        <v>-4.5109612141652651</v>
      </c>
      <c r="F13" s="31">
        <v>-1.5894039735099286</v>
      </c>
      <c r="G13" s="31">
        <v>1.6599371915657191</v>
      </c>
      <c r="H13" s="62">
        <v>5.4721977052074156</v>
      </c>
      <c r="I13" s="62">
        <v>-13.807531380753135</v>
      </c>
      <c r="J13" s="62">
        <v>-26.414027149321264</v>
      </c>
      <c r="K13" s="31"/>
      <c r="L13" s="31"/>
      <c r="M13" s="31"/>
      <c r="N13" s="31"/>
      <c r="O13" s="21"/>
      <c r="P13" s="44">
        <v>0.03</v>
      </c>
    </row>
    <row r="14" spans="1:37" ht="25.5" customHeight="1" x14ac:dyDescent="0.25">
      <c r="A14" s="32" t="s">
        <v>19</v>
      </c>
      <c r="B14" s="30" t="s">
        <v>24</v>
      </c>
      <c r="C14" s="73"/>
      <c r="D14" s="55">
        <v>700</v>
      </c>
      <c r="E14" s="62">
        <v>-8.5714285714285747</v>
      </c>
      <c r="F14" s="31">
        <v>-0.15625000000000222</v>
      </c>
      <c r="G14" s="31">
        <v>1.0954616588419341</v>
      </c>
      <c r="H14" s="31">
        <v>5.4179566563467452</v>
      </c>
      <c r="I14" s="62">
        <v>-16.299559471365644</v>
      </c>
      <c r="J14" s="62">
        <v>-28.769841269841269</v>
      </c>
      <c r="K14" s="31"/>
      <c r="L14" s="31"/>
      <c r="M14" s="31"/>
      <c r="N14" s="31"/>
      <c r="O14" s="21"/>
      <c r="P14" s="44">
        <v>0.06</v>
      </c>
    </row>
    <row r="15" spans="1:37" x14ac:dyDescent="0.25">
      <c r="A15" s="30" t="s">
        <v>65</v>
      </c>
      <c r="B15" s="30" t="s">
        <v>23</v>
      </c>
      <c r="C15" s="73"/>
      <c r="D15" s="55">
        <v>400</v>
      </c>
      <c r="E15" s="31">
        <v>1.6713091922005541</v>
      </c>
      <c r="F15" s="31">
        <v>0.273972602739736</v>
      </c>
      <c r="G15" s="62">
        <v>-11.748633879781423</v>
      </c>
      <c r="H15" s="31">
        <v>5.2631578947368363</v>
      </c>
      <c r="I15" s="62">
        <v>14.999999999999991</v>
      </c>
      <c r="J15" s="62">
        <v>-15.576323987538942</v>
      </c>
      <c r="K15" s="31"/>
      <c r="L15" s="31"/>
      <c r="M15" s="31"/>
      <c r="N15" s="31"/>
      <c r="O15" s="21"/>
      <c r="P15" s="44">
        <v>0.08</v>
      </c>
    </row>
    <row r="16" spans="1:37" x14ac:dyDescent="0.25">
      <c r="A16" s="30" t="s">
        <v>20</v>
      </c>
      <c r="B16" s="30" t="s">
        <v>25</v>
      </c>
      <c r="C16" s="73"/>
      <c r="D16" s="55">
        <v>1300</v>
      </c>
      <c r="E16" s="62">
        <v>4.4233807266982561</v>
      </c>
      <c r="F16" s="31">
        <v>-3.2526475037821467</v>
      </c>
      <c r="G16" s="62">
        <v>-8.6004691164972673</v>
      </c>
      <c r="H16" s="62">
        <v>-12.489307100085545</v>
      </c>
      <c r="I16" s="62">
        <v>-10.752688172043012</v>
      </c>
      <c r="J16" s="62">
        <v>-11.358024691358025</v>
      </c>
      <c r="K16" s="31"/>
      <c r="L16" s="31"/>
      <c r="M16" s="31"/>
      <c r="N16" s="31"/>
      <c r="O16" s="21"/>
      <c r="P16" s="44">
        <v>0.04</v>
      </c>
    </row>
    <row r="17" spans="1:23" x14ac:dyDescent="0.25">
      <c r="A17" s="30" t="s">
        <v>27</v>
      </c>
      <c r="B17" s="30" t="s">
        <v>23</v>
      </c>
      <c r="C17" s="73"/>
      <c r="D17" s="55">
        <v>1000</v>
      </c>
      <c r="E17" s="62">
        <v>16.088328075709789</v>
      </c>
      <c r="F17" s="62">
        <v>-16.938405797101453</v>
      </c>
      <c r="G17" s="62">
        <v>-8.6150490730643412</v>
      </c>
      <c r="H17" s="31">
        <v>-2.7446300715990413</v>
      </c>
      <c r="I17" s="62">
        <v>-11.779141104294478</v>
      </c>
      <c r="J17" s="62">
        <v>-19.397993311036789</v>
      </c>
      <c r="K17" s="31"/>
      <c r="L17" s="31"/>
      <c r="M17" s="31"/>
      <c r="N17" s="31"/>
      <c r="O17" s="21"/>
      <c r="P17" s="44">
        <v>0.05</v>
      </c>
    </row>
    <row r="18" spans="1:23" x14ac:dyDescent="0.25">
      <c r="A18" s="34" t="s">
        <v>28</v>
      </c>
      <c r="B18" s="34" t="s">
        <v>26</v>
      </c>
      <c r="C18" s="73"/>
      <c r="D18" s="56">
        <v>1700</v>
      </c>
      <c r="E18" s="63">
        <v>-7.9525222551928731</v>
      </c>
      <c r="F18" s="63">
        <v>4.5132172791747305</v>
      </c>
      <c r="G18" s="63">
        <v>-9.2535471930906823</v>
      </c>
      <c r="H18" s="63">
        <v>17.131203263086327</v>
      </c>
      <c r="I18" s="63">
        <v>15.728380731282643</v>
      </c>
      <c r="J18" s="62">
        <v>-38.592860838075524</v>
      </c>
      <c r="K18" s="35"/>
      <c r="L18" s="35"/>
      <c r="M18" s="35"/>
      <c r="N18" s="35"/>
      <c r="O18" s="36"/>
      <c r="P18" s="45">
        <v>0.04</v>
      </c>
      <c r="Q18" s="20"/>
      <c r="R18" s="20"/>
      <c r="S18" s="20"/>
      <c r="T18" s="20"/>
      <c r="U18" s="20"/>
      <c r="V18" s="20"/>
      <c r="W18" s="20"/>
    </row>
    <row r="19" spans="1:23" x14ac:dyDescent="0.25">
      <c r="A19" s="30" t="s">
        <v>0</v>
      </c>
      <c r="B19" s="30" t="s">
        <v>22</v>
      </c>
      <c r="C19" s="73"/>
      <c r="D19" s="55">
        <v>600</v>
      </c>
      <c r="E19" s="62">
        <v>12.074829931972797</v>
      </c>
      <c r="F19" s="62">
        <v>-8.8012139605462831</v>
      </c>
      <c r="G19" s="31">
        <v>-2.8286189683860208</v>
      </c>
      <c r="H19" s="62">
        <v>9.0753424657534332</v>
      </c>
      <c r="I19" s="62">
        <v>-7.8492935635792733</v>
      </c>
      <c r="J19" s="64" t="s">
        <v>88</v>
      </c>
      <c r="K19" s="31"/>
      <c r="L19" s="31"/>
      <c r="M19" s="31"/>
      <c r="N19" s="31"/>
      <c r="O19" s="21"/>
      <c r="P19" s="44">
        <v>7.0000000000000007E-2</v>
      </c>
    </row>
    <row r="20" spans="1:23" x14ac:dyDescent="0.25">
      <c r="A20" s="32" t="s">
        <v>44</v>
      </c>
      <c r="B20" s="30" t="s">
        <v>22</v>
      </c>
      <c r="C20" s="73"/>
      <c r="D20" s="55">
        <v>200</v>
      </c>
      <c r="E20" s="31">
        <v>-6.4705882352941169</v>
      </c>
      <c r="F20" s="31">
        <v>3.1446540880503138</v>
      </c>
      <c r="G20" s="31">
        <v>4.2682926829268331</v>
      </c>
      <c r="H20" s="62">
        <v>21.637426900584789</v>
      </c>
      <c r="I20" s="62">
        <v>-18.75</v>
      </c>
      <c r="J20" s="64" t="s">
        <v>88</v>
      </c>
      <c r="K20" s="31"/>
      <c r="L20" s="31"/>
      <c r="M20" s="31"/>
      <c r="N20" s="31"/>
      <c r="O20" s="21"/>
      <c r="P20" s="44">
        <v>0.14000000000000001</v>
      </c>
    </row>
    <row r="21" spans="1:23" x14ac:dyDescent="0.25">
      <c r="A21" s="30" t="s">
        <v>64</v>
      </c>
      <c r="B21" s="30" t="s">
        <v>22</v>
      </c>
      <c r="C21" s="73"/>
      <c r="D21" s="55">
        <v>300</v>
      </c>
      <c r="E21" s="31">
        <v>-0.3597122302158251</v>
      </c>
      <c r="F21" s="62">
        <v>19.133574007220222</v>
      </c>
      <c r="G21" s="62">
        <v>13.030303030303036</v>
      </c>
      <c r="H21" s="31">
        <v>-4.2895442359249358</v>
      </c>
      <c r="I21" s="62">
        <v>-11.764705882352944</v>
      </c>
      <c r="J21" s="62">
        <v>-28.896103896103899</v>
      </c>
      <c r="K21" s="31"/>
      <c r="L21" s="31"/>
      <c r="M21" s="31"/>
      <c r="N21" s="31"/>
      <c r="O21" s="21"/>
      <c r="P21" s="44">
        <v>0.09</v>
      </c>
    </row>
    <row r="22" spans="1:23" ht="16.5" customHeight="1" x14ac:dyDescent="0.25">
      <c r="A22" s="15" t="s">
        <v>75</v>
      </c>
      <c r="B22" s="46"/>
      <c r="C22" s="47"/>
      <c r="D22" s="48"/>
      <c r="E22" s="49"/>
      <c r="F22" s="50"/>
      <c r="G22" s="50"/>
      <c r="H22" s="49"/>
      <c r="I22" s="49"/>
      <c r="J22" s="49"/>
      <c r="K22" s="49"/>
      <c r="L22" s="49"/>
      <c r="M22" s="49"/>
      <c r="N22" s="49"/>
      <c r="O22" s="51"/>
      <c r="P22" s="52"/>
      <c r="Q22" s="38"/>
      <c r="R22" s="38"/>
      <c r="S22" s="38"/>
      <c r="T22" s="38"/>
      <c r="U22" s="38"/>
      <c r="V22" s="38"/>
    </row>
    <row r="23" spans="1:23" ht="47.25" customHeight="1" x14ac:dyDescent="0.25">
      <c r="A23" s="69" t="s">
        <v>78</v>
      </c>
      <c r="B23" s="69"/>
      <c r="C23" s="69"/>
      <c r="D23" s="69"/>
      <c r="E23" s="69"/>
      <c r="F23" s="69"/>
      <c r="G23" s="69"/>
      <c r="H23" s="69"/>
      <c r="I23" s="69"/>
      <c r="J23" s="69"/>
      <c r="K23" s="69"/>
      <c r="L23" s="69"/>
      <c r="M23" s="69"/>
      <c r="N23" s="69"/>
      <c r="O23" s="69"/>
      <c r="P23" s="69"/>
    </row>
    <row r="24" spans="1:23" x14ac:dyDescent="0.25">
      <c r="A24" s="51" t="s">
        <v>79</v>
      </c>
      <c r="B24" s="51"/>
      <c r="C24" s="51"/>
      <c r="D24" s="51"/>
      <c r="E24" s="51"/>
      <c r="F24" s="51"/>
      <c r="G24" s="51"/>
      <c r="H24" s="51"/>
      <c r="I24" s="51"/>
      <c r="J24" s="51"/>
      <c r="K24" s="51"/>
      <c r="L24" s="51"/>
      <c r="M24" s="51"/>
      <c r="N24" s="51"/>
      <c r="O24" s="51"/>
      <c r="P24" s="51"/>
    </row>
    <row r="25" spans="1:23" x14ac:dyDescent="0.25">
      <c r="A25" s="51" t="s">
        <v>67</v>
      </c>
      <c r="B25" s="51"/>
      <c r="C25" s="51"/>
      <c r="D25" s="51"/>
      <c r="E25" s="51"/>
      <c r="F25" s="51"/>
      <c r="G25" s="51"/>
      <c r="H25" s="51"/>
      <c r="I25" s="51"/>
      <c r="J25" s="51"/>
      <c r="K25" s="51"/>
      <c r="L25" s="51"/>
      <c r="M25" s="51"/>
      <c r="N25" s="51"/>
      <c r="O25" s="51"/>
      <c r="P25" s="51"/>
    </row>
    <row r="26" spans="1:23" x14ac:dyDescent="0.25">
      <c r="A26" s="53" t="s">
        <v>49</v>
      </c>
      <c r="B26" s="51"/>
      <c r="C26" s="51"/>
      <c r="D26" s="51"/>
      <c r="E26" s="51"/>
      <c r="F26" s="51"/>
      <c r="G26" s="51"/>
      <c r="H26" s="51"/>
      <c r="I26" s="51"/>
      <c r="J26" s="51"/>
      <c r="K26" s="51"/>
      <c r="L26" s="51"/>
      <c r="M26" s="51"/>
      <c r="N26" s="51"/>
      <c r="O26" s="51"/>
      <c r="P26" s="51"/>
    </row>
    <row r="27" spans="1:23" x14ac:dyDescent="0.25">
      <c r="A27" s="51" t="s">
        <v>46</v>
      </c>
      <c r="B27" s="51"/>
      <c r="C27" s="51"/>
      <c r="D27" s="51"/>
      <c r="E27" s="51"/>
      <c r="F27" s="51"/>
      <c r="G27" s="51"/>
      <c r="H27" s="51"/>
      <c r="I27" s="51"/>
      <c r="J27" s="51"/>
      <c r="K27" s="51"/>
      <c r="L27" s="51"/>
      <c r="M27" s="51"/>
      <c r="N27" s="51"/>
      <c r="O27" s="51"/>
      <c r="P27" s="51"/>
    </row>
    <row r="28" spans="1:23" x14ac:dyDescent="0.25">
      <c r="A28" s="51" t="s">
        <v>47</v>
      </c>
      <c r="B28" s="51"/>
      <c r="C28" s="51"/>
      <c r="D28" s="51"/>
      <c r="E28" s="51"/>
      <c r="F28" s="51"/>
      <c r="G28" s="51"/>
      <c r="H28" s="51"/>
      <c r="I28" s="51"/>
      <c r="J28" s="51"/>
      <c r="K28" s="51"/>
      <c r="L28" s="51"/>
      <c r="M28" s="51"/>
      <c r="N28" s="51"/>
      <c r="O28" s="51"/>
      <c r="P28" s="51"/>
      <c r="S28" s="20"/>
      <c r="T28" s="20"/>
      <c r="U28" s="20"/>
      <c r="V28" s="20"/>
    </row>
    <row r="29" spans="1:23" x14ac:dyDescent="0.25">
      <c r="A29" s="51" t="s">
        <v>48</v>
      </c>
      <c r="B29" s="51"/>
      <c r="C29" s="51"/>
      <c r="D29" s="51"/>
      <c r="E29" s="51"/>
      <c r="F29" s="51"/>
      <c r="G29" s="51"/>
      <c r="H29" s="51"/>
      <c r="I29" s="51"/>
      <c r="J29" s="51"/>
      <c r="K29" s="51"/>
      <c r="L29" s="51"/>
      <c r="M29" s="51"/>
      <c r="N29" s="51"/>
      <c r="O29" s="51"/>
      <c r="P29" s="51"/>
      <c r="S29" s="20"/>
      <c r="T29" s="20"/>
      <c r="U29" s="20"/>
      <c r="V29" s="20"/>
    </row>
  </sheetData>
  <mergeCells count="7">
    <mergeCell ref="A23:P23"/>
    <mergeCell ref="A1:AK1"/>
    <mergeCell ref="A4:AK4"/>
    <mergeCell ref="A3:AK3"/>
    <mergeCell ref="A2:AK2"/>
    <mergeCell ref="C6:C21"/>
    <mergeCell ref="E6:N6"/>
  </mergeCells>
  <pageMargins left="0.7" right="0.7" top="0.75" bottom="0.75" header="0.3" footer="0.3"/>
  <pageSetup paperSize="9" scale="77"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29"/>
  <sheetViews>
    <sheetView topLeftCell="A4" zoomScale="89" zoomScaleNormal="89" workbookViewId="0">
      <selection activeCell="R7" sqref="R7"/>
    </sheetView>
  </sheetViews>
  <sheetFormatPr baseColWidth="10" defaultRowHeight="15" x14ac:dyDescent="0.25"/>
  <cols>
    <col min="1" max="1" width="43.7109375" customWidth="1"/>
    <col min="2" max="2" width="15.85546875" customWidth="1"/>
    <col min="3" max="3" width="3.5703125" customWidth="1"/>
    <col min="4" max="4" width="31.5703125" bestFit="1" customWidth="1"/>
    <col min="5" max="13" width="6.5703125" customWidth="1"/>
    <col min="14" max="14" width="6.42578125" customWidth="1"/>
    <col min="15" max="15" width="4.5703125" customWidth="1"/>
    <col min="16" max="16" width="33.5703125" bestFit="1" customWidth="1"/>
    <col min="17" max="25" width="6.5703125" customWidth="1"/>
    <col min="26" max="26" width="2.42578125" customWidth="1"/>
    <col min="27" max="27" width="35.42578125" customWidth="1"/>
    <col min="28" max="36" width="5" customWidth="1"/>
    <col min="37" max="37" width="3" customWidth="1"/>
    <col min="38" max="38" width="2.7109375" customWidth="1"/>
    <col min="39" max="39" width="34" customWidth="1"/>
  </cols>
  <sheetData>
    <row r="1" spans="1:36" ht="86.45" customHeight="1" x14ac:dyDescent="0.25">
      <c r="A1" s="70"/>
      <c r="B1" s="70"/>
      <c r="C1" s="70"/>
      <c r="D1" s="70"/>
      <c r="E1" s="70"/>
      <c r="F1" s="70"/>
      <c r="G1" s="70"/>
      <c r="H1" s="70"/>
      <c r="I1" s="70"/>
      <c r="J1" s="70"/>
      <c r="K1" s="70"/>
      <c r="L1" s="70"/>
      <c r="M1" s="70"/>
      <c r="N1" s="70"/>
      <c r="O1" s="70"/>
      <c r="P1" s="70"/>
      <c r="Q1" s="70"/>
      <c r="R1" s="70"/>
      <c r="S1" s="70"/>
      <c r="T1" s="70"/>
      <c r="U1" s="70"/>
      <c r="V1" s="70"/>
      <c r="W1" s="70"/>
      <c r="X1" s="70"/>
      <c r="Y1" s="70"/>
      <c r="Z1" s="70"/>
      <c r="AA1" s="70"/>
      <c r="AB1" s="70"/>
      <c r="AC1" s="70"/>
      <c r="AD1" s="70"/>
      <c r="AE1" s="70"/>
      <c r="AF1" s="70"/>
      <c r="AG1" s="70"/>
      <c r="AH1" s="70"/>
      <c r="AI1" s="70"/>
      <c r="AJ1" s="70"/>
    </row>
    <row r="2" spans="1:36" ht="59.1" customHeight="1" x14ac:dyDescent="0.25">
      <c r="A2" s="72" t="s">
        <v>29</v>
      </c>
      <c r="B2" s="72"/>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row>
    <row r="3" spans="1:36" ht="21" customHeight="1" x14ac:dyDescent="0.35">
      <c r="A3" s="71" t="s">
        <v>30</v>
      </c>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row>
    <row r="4" spans="1:36" ht="13.5" customHeight="1" x14ac:dyDescent="0.35">
      <c r="A4" s="71"/>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row>
    <row r="6" spans="1:36" ht="42" customHeight="1" x14ac:dyDescent="0.25">
      <c r="A6" s="57"/>
      <c r="B6" s="58" t="s">
        <v>21</v>
      </c>
      <c r="C6" s="73"/>
      <c r="D6" s="43" t="s">
        <v>68</v>
      </c>
      <c r="E6" s="74" t="s">
        <v>13</v>
      </c>
      <c r="F6" s="75"/>
      <c r="G6" s="75"/>
      <c r="H6" s="75"/>
      <c r="I6" s="75"/>
      <c r="J6" s="75"/>
      <c r="K6" s="75"/>
      <c r="L6" s="75"/>
      <c r="M6" s="75"/>
      <c r="N6" s="76"/>
      <c r="O6" s="21"/>
      <c r="P6" s="37" t="s">
        <v>42</v>
      </c>
    </row>
    <row r="7" spans="1:36" ht="192.75" customHeight="1" x14ac:dyDescent="0.25">
      <c r="A7" s="59" t="s">
        <v>11</v>
      </c>
      <c r="B7" s="60"/>
      <c r="C7" s="73"/>
      <c r="D7" s="42" t="s">
        <v>69</v>
      </c>
      <c r="E7" s="33" t="s">
        <v>1</v>
      </c>
      <c r="F7" s="33" t="s">
        <v>2</v>
      </c>
      <c r="G7" s="33" t="s">
        <v>3</v>
      </c>
      <c r="H7" s="33" t="s">
        <v>4</v>
      </c>
      <c r="I7" s="33" t="s">
        <v>5</v>
      </c>
      <c r="J7" s="33" t="s">
        <v>6</v>
      </c>
      <c r="K7" s="33" t="s">
        <v>7</v>
      </c>
      <c r="L7" s="33" t="s">
        <v>8</v>
      </c>
      <c r="M7" s="33" t="s">
        <v>9</v>
      </c>
      <c r="N7" s="33" t="s">
        <v>10</v>
      </c>
      <c r="O7" s="21"/>
      <c r="P7" s="22" t="s">
        <v>43</v>
      </c>
    </row>
    <row r="8" spans="1:36" ht="63.75" customHeight="1" x14ac:dyDescent="0.25">
      <c r="A8" s="61" t="s">
        <v>17</v>
      </c>
      <c r="B8" s="61"/>
      <c r="C8" s="73"/>
      <c r="D8" s="24" t="s">
        <v>15</v>
      </c>
      <c r="E8" s="24" t="s">
        <v>15</v>
      </c>
      <c r="F8" s="24" t="s">
        <v>15</v>
      </c>
      <c r="G8" s="24" t="s">
        <v>15</v>
      </c>
      <c r="H8" s="24" t="s">
        <v>15</v>
      </c>
      <c r="I8" s="24" t="s">
        <v>15</v>
      </c>
      <c r="J8" s="24" t="s">
        <v>14</v>
      </c>
      <c r="K8" s="24"/>
      <c r="L8" s="24"/>
      <c r="M8" s="24"/>
      <c r="N8" s="24"/>
      <c r="O8" s="21"/>
      <c r="P8" s="25"/>
    </row>
    <row r="9" spans="1:36" x14ac:dyDescent="0.25">
      <c r="A9" s="26" t="s">
        <v>12</v>
      </c>
      <c r="B9" s="26"/>
      <c r="C9" s="73"/>
      <c r="D9" s="28"/>
      <c r="E9" s="29"/>
      <c r="F9" s="29"/>
      <c r="G9" s="29"/>
      <c r="H9" s="29"/>
      <c r="I9" s="29"/>
      <c r="J9" s="29"/>
      <c r="K9" s="29"/>
      <c r="L9" s="29"/>
      <c r="M9" s="29"/>
      <c r="N9" s="29"/>
      <c r="O9" s="21"/>
      <c r="P9" s="27"/>
    </row>
    <row r="10" spans="1:36" ht="25.5" customHeight="1" x14ac:dyDescent="0.25">
      <c r="A10" s="30" t="s">
        <v>63</v>
      </c>
      <c r="B10" s="30" t="s">
        <v>22</v>
      </c>
      <c r="C10" s="73"/>
      <c r="D10" s="55">
        <v>600</v>
      </c>
      <c r="E10" s="62">
        <v>10.052910052910047</v>
      </c>
      <c r="F10" s="31">
        <v>-0.32051282051281937</v>
      </c>
      <c r="G10" s="62">
        <v>-6.9131832797427624</v>
      </c>
      <c r="H10" s="62">
        <v>6.2176165803108807</v>
      </c>
      <c r="I10" s="31">
        <v>-4.7154471544715415</v>
      </c>
      <c r="J10" s="62">
        <v>-13.575525812619505</v>
      </c>
      <c r="K10" s="31"/>
      <c r="L10" s="31"/>
      <c r="M10" s="31"/>
      <c r="N10" s="31"/>
      <c r="O10" s="21"/>
      <c r="P10" s="44">
        <v>0.06</v>
      </c>
    </row>
    <row r="11" spans="1:36" x14ac:dyDescent="0.25">
      <c r="A11" s="32" t="s">
        <v>66</v>
      </c>
      <c r="B11" s="30" t="s">
        <v>22</v>
      </c>
      <c r="C11" s="73"/>
      <c r="D11" s="55">
        <v>300</v>
      </c>
      <c r="E11" s="62">
        <v>9.0624999999999964</v>
      </c>
      <c r="F11" s="62">
        <v>-12.60744985673352</v>
      </c>
      <c r="G11" s="62">
        <v>-7.5409836065573721</v>
      </c>
      <c r="H11" s="62">
        <v>8.5106382978723296</v>
      </c>
      <c r="I11" s="62">
        <v>-8.4967320261437944</v>
      </c>
      <c r="J11" s="31">
        <v>-4.5643153526970899</v>
      </c>
      <c r="K11" s="31"/>
      <c r="L11" s="31"/>
      <c r="M11" s="31"/>
      <c r="N11" s="31"/>
      <c r="O11" s="21"/>
      <c r="P11" s="44">
        <v>0.08</v>
      </c>
    </row>
    <row r="12" spans="1:36" x14ac:dyDescent="0.25">
      <c r="A12" s="30" t="s">
        <v>16</v>
      </c>
      <c r="B12" s="30" t="s">
        <v>23</v>
      </c>
      <c r="C12" s="73"/>
      <c r="D12" s="55">
        <v>200</v>
      </c>
      <c r="E12" s="62">
        <v>-19.23076923076923</v>
      </c>
      <c r="F12" s="62">
        <v>17.460317460317466</v>
      </c>
      <c r="G12" s="31">
        <v>-4.0540540540540571</v>
      </c>
      <c r="H12" s="31">
        <v>3.2863849765258246</v>
      </c>
      <c r="I12" s="31">
        <v>-2.7272727272727226</v>
      </c>
      <c r="J12" s="62">
        <v>-11.351351351351347</v>
      </c>
      <c r="K12" s="31"/>
      <c r="L12" s="31"/>
      <c r="M12" s="31"/>
      <c r="N12" s="31"/>
      <c r="O12" s="21"/>
      <c r="P12" s="44">
        <v>0.1</v>
      </c>
    </row>
    <row r="13" spans="1:36" ht="25.5" customHeight="1" x14ac:dyDescent="0.25">
      <c r="A13" s="30" t="s">
        <v>18</v>
      </c>
      <c r="B13" s="30" t="s">
        <v>24</v>
      </c>
      <c r="C13" s="73"/>
      <c r="D13" s="55">
        <v>1400</v>
      </c>
      <c r="E13" s="31">
        <v>-1.0189228529839833</v>
      </c>
      <c r="F13" s="62">
        <v>5.3676470588235325</v>
      </c>
      <c r="G13" s="62">
        <v>6.6992323796231767</v>
      </c>
      <c r="H13" s="31">
        <v>2.2236756049705653</v>
      </c>
      <c r="I13" s="62">
        <v>-8.0614203454894451</v>
      </c>
      <c r="J13" s="62">
        <v>-17.376194613379671</v>
      </c>
      <c r="K13" s="31"/>
      <c r="L13" s="31"/>
      <c r="M13" s="31"/>
      <c r="N13" s="31"/>
      <c r="O13" s="21"/>
      <c r="P13" s="44">
        <v>0.05</v>
      </c>
    </row>
    <row r="14" spans="1:36" ht="25.5" customHeight="1" x14ac:dyDescent="0.25">
      <c r="A14" s="32" t="s">
        <v>19</v>
      </c>
      <c r="B14" s="30" t="s">
        <v>24</v>
      </c>
      <c r="C14" s="73"/>
      <c r="D14" s="55">
        <v>200</v>
      </c>
      <c r="E14" s="31">
        <v>-8.4070796460177011</v>
      </c>
      <c r="F14" s="31">
        <v>10.144927536231885</v>
      </c>
      <c r="G14" s="31">
        <v>3.0701754385964897</v>
      </c>
      <c r="H14" s="31">
        <v>0.85106382978723527</v>
      </c>
      <c r="I14" s="62">
        <v>-13.924050632911388</v>
      </c>
      <c r="J14" s="62">
        <v>-21.965317919075144</v>
      </c>
      <c r="K14" s="31"/>
      <c r="L14" s="31"/>
      <c r="M14" s="31"/>
      <c r="N14" s="31"/>
      <c r="O14" s="21"/>
      <c r="P14" s="44">
        <v>0.11</v>
      </c>
    </row>
    <row r="15" spans="1:36" x14ac:dyDescent="0.25">
      <c r="A15" s="30" t="s">
        <v>65</v>
      </c>
      <c r="B15" s="30" t="s">
        <v>23</v>
      </c>
      <c r="C15" s="73"/>
      <c r="D15" s="55">
        <v>400</v>
      </c>
      <c r="E15" s="62">
        <v>22.488038277511958</v>
      </c>
      <c r="F15" s="31">
        <v>-0.78125</v>
      </c>
      <c r="G15" s="62">
        <v>-10.433070866141737</v>
      </c>
      <c r="H15" s="62">
        <v>9.6703296703296804</v>
      </c>
      <c r="I15" s="31">
        <v>-6.0120240480961868</v>
      </c>
      <c r="J15" s="62">
        <v>18.461538461538463</v>
      </c>
      <c r="K15" s="31"/>
      <c r="L15" s="31"/>
      <c r="M15" s="31"/>
      <c r="N15" s="31"/>
      <c r="O15" s="21"/>
      <c r="P15" s="44">
        <v>0.08</v>
      </c>
    </row>
    <row r="16" spans="1:36" x14ac:dyDescent="0.25">
      <c r="A16" s="30" t="s">
        <v>20</v>
      </c>
      <c r="B16" s="30" t="s">
        <v>25</v>
      </c>
      <c r="C16" s="73"/>
      <c r="D16" s="55">
        <v>1800</v>
      </c>
      <c r="E16" s="62">
        <v>-4.6101309049516264</v>
      </c>
      <c r="F16" s="31">
        <v>0.47732696897375693</v>
      </c>
      <c r="G16" s="62">
        <v>8.0760095011876523</v>
      </c>
      <c r="H16" s="62">
        <v>-10.274725274725272</v>
      </c>
      <c r="I16" s="62">
        <v>-18.37109614206981</v>
      </c>
      <c r="J16" s="31">
        <v>2.2084805653710182</v>
      </c>
      <c r="K16" s="31"/>
      <c r="L16" s="31"/>
      <c r="M16" s="31"/>
      <c r="N16" s="31"/>
      <c r="O16" s="21"/>
      <c r="P16" s="44">
        <v>0.04</v>
      </c>
    </row>
    <row r="17" spans="1:16" x14ac:dyDescent="0.25">
      <c r="A17" s="30" t="s">
        <v>27</v>
      </c>
      <c r="B17" s="30" t="s">
        <v>23</v>
      </c>
      <c r="C17" s="73"/>
      <c r="D17" s="55">
        <v>1000</v>
      </c>
      <c r="E17" s="31">
        <v>1.7458777885547949</v>
      </c>
      <c r="F17" s="62">
        <v>-6.4823641563393704</v>
      </c>
      <c r="G17" s="31">
        <v>-2.2426095820591185</v>
      </c>
      <c r="H17" s="31">
        <v>-3.441084462982269</v>
      </c>
      <c r="I17" s="62">
        <v>-13.174946004319654</v>
      </c>
      <c r="J17" s="62">
        <v>-12.648809523809524</v>
      </c>
      <c r="K17" s="31"/>
      <c r="L17" s="31"/>
      <c r="M17" s="31"/>
      <c r="N17" s="31"/>
      <c r="O17" s="21"/>
      <c r="P17" s="44">
        <v>0.05</v>
      </c>
    </row>
    <row r="18" spans="1:16" x14ac:dyDescent="0.25">
      <c r="A18" s="30" t="s">
        <v>28</v>
      </c>
      <c r="B18" s="30" t="s">
        <v>26</v>
      </c>
      <c r="C18" s="73"/>
      <c r="D18" s="55">
        <v>700</v>
      </c>
      <c r="E18" s="62">
        <v>21.68850072780204</v>
      </c>
      <c r="F18" s="31">
        <v>-4.3062200956937797</v>
      </c>
      <c r="G18" s="62">
        <v>22.500000000000007</v>
      </c>
      <c r="H18" s="62">
        <v>14.489795918367342</v>
      </c>
      <c r="I18" s="62">
        <v>9.2691622103386884</v>
      </c>
      <c r="J18" s="62">
        <v>-32.708688245315166</v>
      </c>
      <c r="K18" s="31"/>
      <c r="L18" s="31"/>
      <c r="M18" s="31"/>
      <c r="N18" s="31"/>
      <c r="O18" s="21"/>
      <c r="P18" s="44">
        <v>0.06</v>
      </c>
    </row>
    <row r="19" spans="1:16" x14ac:dyDescent="0.25">
      <c r="A19" s="30" t="s">
        <v>0</v>
      </c>
      <c r="B19" s="30" t="s">
        <v>22</v>
      </c>
      <c r="C19" s="73"/>
      <c r="D19" s="55">
        <v>600</v>
      </c>
      <c r="E19" s="31">
        <v>1.245551601423478</v>
      </c>
      <c r="F19" s="31">
        <v>-5.6239015817223237</v>
      </c>
      <c r="G19" s="62">
        <v>13.035381750465547</v>
      </c>
      <c r="H19" s="31">
        <v>1.6474464579901094</v>
      </c>
      <c r="I19" s="62">
        <v>-7.2933549432739113</v>
      </c>
      <c r="J19" s="64" t="s">
        <v>88</v>
      </c>
      <c r="K19" s="31"/>
      <c r="L19" s="31"/>
      <c r="M19" s="31"/>
      <c r="N19" s="31"/>
      <c r="O19" s="21"/>
      <c r="P19" s="44">
        <v>7.0000000000000007E-2</v>
      </c>
    </row>
    <row r="20" spans="1:16" x14ac:dyDescent="0.25">
      <c r="A20" s="32" t="s">
        <v>44</v>
      </c>
      <c r="B20" s="30" t="s">
        <v>22</v>
      </c>
      <c r="C20" s="73"/>
      <c r="D20" s="55">
        <v>200</v>
      </c>
      <c r="E20" s="31">
        <v>5.2941176470588269</v>
      </c>
      <c r="F20" s="62">
        <v>-14.525139664804465</v>
      </c>
      <c r="G20" s="62">
        <v>16.993464052287589</v>
      </c>
      <c r="H20" s="31">
        <v>-1.1173184357541888</v>
      </c>
      <c r="I20" s="31">
        <v>-9.6045197740112993</v>
      </c>
      <c r="J20" s="64" t="s">
        <v>88</v>
      </c>
      <c r="K20" s="31"/>
      <c r="L20" s="31"/>
      <c r="M20" s="31"/>
      <c r="N20" s="31"/>
      <c r="O20" s="21"/>
      <c r="P20" s="44">
        <v>0.15</v>
      </c>
    </row>
    <row r="21" spans="1:16" x14ac:dyDescent="0.25">
      <c r="A21" s="30" t="s">
        <v>64</v>
      </c>
      <c r="B21" s="30" t="s">
        <v>22</v>
      </c>
      <c r="C21" s="73"/>
      <c r="D21" s="55">
        <v>200</v>
      </c>
      <c r="E21" s="62">
        <v>32.124352331606218</v>
      </c>
      <c r="F21" s="31">
        <v>0.39215686274509665</v>
      </c>
      <c r="G21" s="31">
        <v>-0.390625</v>
      </c>
      <c r="H21" s="62">
        <v>20.392156862745093</v>
      </c>
      <c r="I21" s="31">
        <v>-6.8403908794788304</v>
      </c>
      <c r="J21" s="31">
        <v>-10.21897810218978</v>
      </c>
      <c r="K21" s="31"/>
      <c r="L21" s="31"/>
      <c r="M21" s="31"/>
      <c r="N21" s="31"/>
      <c r="O21" s="21"/>
      <c r="P21" s="44">
        <v>0.11</v>
      </c>
    </row>
    <row r="22" spans="1:16" ht="21.75" customHeight="1" x14ac:dyDescent="0.25">
      <c r="A22" s="51" t="s">
        <v>75</v>
      </c>
      <c r="B22" s="51"/>
      <c r="C22" s="51"/>
      <c r="D22" s="51"/>
      <c r="E22" s="51"/>
      <c r="F22" s="51"/>
      <c r="G22" s="51"/>
      <c r="H22" s="51"/>
      <c r="I22" s="51"/>
      <c r="J22" s="51"/>
      <c r="K22" s="51"/>
      <c r="L22" s="51"/>
      <c r="M22" s="51"/>
      <c r="N22" s="51"/>
      <c r="O22" s="51"/>
      <c r="P22" s="51"/>
    </row>
    <row r="23" spans="1:16" ht="45" customHeight="1" x14ac:dyDescent="0.25">
      <c r="A23" s="77" t="s">
        <v>80</v>
      </c>
      <c r="B23" s="69"/>
      <c r="C23" s="69"/>
      <c r="D23" s="69"/>
      <c r="E23" s="69"/>
      <c r="F23" s="69"/>
      <c r="G23" s="69"/>
      <c r="H23" s="69"/>
      <c r="I23" s="69"/>
      <c r="J23" s="69"/>
      <c r="K23" s="69"/>
      <c r="L23" s="69"/>
      <c r="M23" s="69"/>
      <c r="N23" s="69"/>
      <c r="O23" s="69"/>
      <c r="P23" s="69"/>
    </row>
    <row r="24" spans="1:16" ht="15" customHeight="1" x14ac:dyDescent="0.25">
      <c r="A24" s="51" t="s">
        <v>81</v>
      </c>
      <c r="B24" s="51"/>
      <c r="C24" s="51"/>
      <c r="D24" s="51"/>
      <c r="E24" s="51"/>
      <c r="F24" s="51"/>
      <c r="G24" s="51"/>
      <c r="H24" s="51"/>
      <c r="I24" s="51"/>
      <c r="J24" s="51"/>
      <c r="K24" s="51"/>
      <c r="L24" s="51"/>
      <c r="M24" s="51"/>
      <c r="N24" s="51"/>
      <c r="O24" s="51"/>
      <c r="P24" s="51"/>
    </row>
    <row r="25" spans="1:16" x14ac:dyDescent="0.25">
      <c r="A25" s="51" t="s">
        <v>70</v>
      </c>
      <c r="B25" s="51"/>
      <c r="C25" s="51"/>
      <c r="D25" s="51"/>
      <c r="E25" s="51"/>
      <c r="F25" s="51"/>
      <c r="G25" s="51"/>
      <c r="H25" s="51"/>
      <c r="I25" s="51"/>
      <c r="J25" s="51"/>
      <c r="K25" s="51"/>
      <c r="L25" s="51"/>
      <c r="M25" s="51"/>
      <c r="N25" s="51"/>
      <c r="O25" s="51"/>
      <c r="P25" s="51"/>
    </row>
    <row r="26" spans="1:16" x14ac:dyDescent="0.25">
      <c r="A26" s="53" t="s">
        <v>49</v>
      </c>
      <c r="B26" s="51"/>
      <c r="C26" s="51"/>
      <c r="D26" s="51"/>
      <c r="E26" s="51"/>
      <c r="F26" s="51"/>
      <c r="G26" s="51"/>
      <c r="H26" s="51"/>
      <c r="I26" s="51"/>
      <c r="J26" s="51"/>
      <c r="K26" s="51"/>
      <c r="L26" s="51"/>
      <c r="M26" s="51"/>
      <c r="N26" s="51"/>
      <c r="O26" s="51"/>
      <c r="P26" s="51"/>
    </row>
    <row r="27" spans="1:16" x14ac:dyDescent="0.25">
      <c r="A27" s="51" t="s">
        <v>46</v>
      </c>
      <c r="B27" s="51"/>
      <c r="C27" s="51"/>
      <c r="D27" s="51"/>
      <c r="E27" s="51"/>
      <c r="F27" s="51"/>
      <c r="G27" s="51"/>
      <c r="H27" s="51"/>
      <c r="I27" s="51"/>
      <c r="J27" s="51"/>
      <c r="K27" s="51"/>
      <c r="L27" s="51"/>
      <c r="M27" s="51"/>
      <c r="N27" s="51"/>
      <c r="O27" s="51"/>
      <c r="P27" s="51"/>
    </row>
    <row r="28" spans="1:16" x14ac:dyDescent="0.25">
      <c r="A28" s="51" t="s">
        <v>47</v>
      </c>
      <c r="B28" s="51"/>
      <c r="C28" s="51"/>
      <c r="D28" s="51"/>
      <c r="E28" s="51"/>
      <c r="F28" s="51"/>
      <c r="G28" s="51"/>
      <c r="H28" s="51"/>
      <c r="I28" s="51"/>
      <c r="J28" s="51"/>
      <c r="K28" s="51"/>
      <c r="L28" s="51"/>
      <c r="M28" s="51"/>
      <c r="N28" s="51"/>
      <c r="O28" s="51"/>
      <c r="P28" s="51"/>
    </row>
    <row r="29" spans="1:16" x14ac:dyDescent="0.25">
      <c r="A29" s="51" t="s">
        <v>48</v>
      </c>
      <c r="B29" s="51"/>
      <c r="C29" s="51"/>
      <c r="D29" s="51"/>
      <c r="E29" s="51"/>
      <c r="F29" s="51"/>
      <c r="G29" s="51"/>
      <c r="H29" s="51"/>
      <c r="I29" s="51"/>
      <c r="J29" s="51"/>
      <c r="K29" s="51"/>
      <c r="L29" s="51"/>
      <c r="M29" s="51"/>
      <c r="N29" s="51"/>
      <c r="O29" s="51"/>
      <c r="P29" s="51"/>
    </row>
  </sheetData>
  <mergeCells count="7">
    <mergeCell ref="A23:P23"/>
    <mergeCell ref="A1:AJ1"/>
    <mergeCell ref="A2:AJ2"/>
    <mergeCell ref="A3:AJ3"/>
    <mergeCell ref="A4:AJ4"/>
    <mergeCell ref="C6:C21"/>
    <mergeCell ref="E6:N6"/>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3"/>
  <sheetViews>
    <sheetView topLeftCell="A4" zoomScale="89" zoomScaleNormal="89" workbookViewId="0">
      <selection activeCell="R7" sqref="R7"/>
    </sheetView>
  </sheetViews>
  <sheetFormatPr baseColWidth="10" defaultRowHeight="15" x14ac:dyDescent="0.25"/>
  <cols>
    <col min="1" max="1" width="43.7109375" customWidth="1"/>
    <col min="2" max="2" width="15.85546875" customWidth="1"/>
    <col min="3" max="3" width="3" customWidth="1"/>
    <col min="4" max="4" width="31.5703125" bestFit="1" customWidth="1"/>
    <col min="5" max="13" width="6.5703125" customWidth="1"/>
    <col min="14" max="14" width="7.42578125" customWidth="1"/>
    <col min="15" max="15" width="4.42578125" customWidth="1"/>
    <col min="16" max="16" width="33.7109375" bestFit="1" customWidth="1"/>
    <col min="17" max="25" width="6.5703125" customWidth="1"/>
    <col min="26" max="26" width="2.42578125" customWidth="1"/>
    <col min="27" max="27" width="31" customWidth="1"/>
    <col min="28" max="36" width="5" customWidth="1"/>
    <col min="37" max="37" width="3.42578125" customWidth="1"/>
    <col min="38" max="38" width="2.85546875" customWidth="1"/>
    <col min="39" max="39" width="34" customWidth="1"/>
  </cols>
  <sheetData>
    <row r="1" spans="1:36" ht="86.45" customHeight="1" x14ac:dyDescent="0.25">
      <c r="A1" s="70"/>
      <c r="B1" s="70"/>
      <c r="C1" s="70"/>
      <c r="D1" s="70"/>
      <c r="E1" s="70"/>
      <c r="F1" s="70"/>
      <c r="G1" s="70"/>
      <c r="H1" s="70"/>
      <c r="I1" s="70"/>
      <c r="J1" s="70"/>
      <c r="K1" s="70"/>
      <c r="L1" s="70"/>
      <c r="M1" s="70"/>
      <c r="N1" s="70"/>
      <c r="O1" s="70"/>
      <c r="P1" s="70"/>
      <c r="Q1" s="70"/>
      <c r="R1" s="70"/>
      <c r="S1" s="70"/>
      <c r="T1" s="70"/>
      <c r="U1" s="70"/>
      <c r="V1" s="70"/>
      <c r="W1" s="70"/>
      <c r="X1" s="70"/>
      <c r="Y1" s="70"/>
      <c r="Z1" s="70"/>
      <c r="AA1" s="70"/>
      <c r="AB1" s="70"/>
      <c r="AC1" s="70"/>
      <c r="AD1" s="70"/>
      <c r="AE1" s="70"/>
      <c r="AF1" s="70"/>
      <c r="AG1" s="70"/>
      <c r="AH1" s="70"/>
      <c r="AI1" s="70"/>
      <c r="AJ1" s="70"/>
    </row>
    <row r="2" spans="1:36" ht="59.1" customHeight="1" x14ac:dyDescent="0.25">
      <c r="A2" s="72" t="s">
        <v>29</v>
      </c>
      <c r="B2" s="72"/>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row>
    <row r="3" spans="1:36" ht="21" customHeight="1" x14ac:dyDescent="0.35">
      <c r="A3" s="71" t="s">
        <v>31</v>
      </c>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row>
    <row r="4" spans="1:36" ht="21" customHeight="1" x14ac:dyDescent="0.35">
      <c r="A4" s="71"/>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row>
    <row r="6" spans="1:36" ht="42" customHeight="1" x14ac:dyDescent="0.25">
      <c r="A6" s="57"/>
      <c r="B6" s="58" t="s">
        <v>21</v>
      </c>
      <c r="C6" s="73"/>
      <c r="D6" s="43" t="s">
        <v>68</v>
      </c>
      <c r="E6" s="74" t="s">
        <v>13</v>
      </c>
      <c r="F6" s="75"/>
      <c r="G6" s="75"/>
      <c r="H6" s="75"/>
      <c r="I6" s="75"/>
      <c r="J6" s="75"/>
      <c r="K6" s="75"/>
      <c r="L6" s="75"/>
      <c r="M6" s="75"/>
      <c r="N6" s="76"/>
      <c r="O6" s="21"/>
      <c r="P6" s="37" t="s">
        <v>42</v>
      </c>
    </row>
    <row r="7" spans="1:36" ht="128.25" customHeight="1" x14ac:dyDescent="0.25">
      <c r="A7" s="59" t="s">
        <v>11</v>
      </c>
      <c r="B7" s="60"/>
      <c r="C7" s="73"/>
      <c r="D7" s="42" t="s">
        <v>69</v>
      </c>
      <c r="E7" s="33" t="s">
        <v>1</v>
      </c>
      <c r="F7" s="33" t="s">
        <v>2</v>
      </c>
      <c r="G7" s="33" t="s">
        <v>3</v>
      </c>
      <c r="H7" s="33" t="s">
        <v>4</v>
      </c>
      <c r="I7" s="33" t="s">
        <v>5</v>
      </c>
      <c r="J7" s="33" t="s">
        <v>6</v>
      </c>
      <c r="K7" s="33" t="s">
        <v>7</v>
      </c>
      <c r="L7" s="33" t="s">
        <v>8</v>
      </c>
      <c r="M7" s="33" t="s">
        <v>9</v>
      </c>
      <c r="N7" s="33" t="s">
        <v>10</v>
      </c>
      <c r="O7" s="21"/>
      <c r="P7" s="22" t="s">
        <v>43</v>
      </c>
    </row>
    <row r="8" spans="1:36" ht="63.75" customHeight="1" x14ac:dyDescent="0.25">
      <c r="A8" s="61" t="s">
        <v>17</v>
      </c>
      <c r="B8" s="61"/>
      <c r="C8" s="73"/>
      <c r="D8" s="24" t="s">
        <v>15</v>
      </c>
      <c r="E8" s="24" t="s">
        <v>15</v>
      </c>
      <c r="F8" s="24" t="s">
        <v>15</v>
      </c>
      <c r="G8" s="24" t="s">
        <v>15</v>
      </c>
      <c r="H8" s="24" t="s">
        <v>15</v>
      </c>
      <c r="I8" s="24" t="s">
        <v>15</v>
      </c>
      <c r="J8" s="24" t="s">
        <v>14</v>
      </c>
      <c r="K8" s="24"/>
      <c r="L8" s="24"/>
      <c r="M8" s="24"/>
      <c r="N8" s="24"/>
      <c r="O8" s="21"/>
      <c r="P8" s="25"/>
    </row>
    <row r="9" spans="1:36" x14ac:dyDescent="0.25">
      <c r="A9" s="26" t="s">
        <v>12</v>
      </c>
      <c r="B9" s="26"/>
      <c r="C9" s="73"/>
      <c r="D9" s="28"/>
      <c r="E9" s="29"/>
      <c r="F9" s="29"/>
      <c r="G9" s="29"/>
      <c r="H9" s="29"/>
      <c r="I9" s="29"/>
      <c r="J9" s="29"/>
      <c r="K9" s="29"/>
      <c r="L9" s="29"/>
      <c r="M9" s="29"/>
      <c r="N9" s="29"/>
      <c r="O9" s="21"/>
      <c r="P9" s="27"/>
    </row>
    <row r="10" spans="1:36" ht="25.5" customHeight="1" x14ac:dyDescent="0.25">
      <c r="A10" s="30" t="s">
        <v>63</v>
      </c>
      <c r="B10" s="30" t="s">
        <v>22</v>
      </c>
      <c r="C10" s="73"/>
      <c r="D10" s="55">
        <v>1200</v>
      </c>
      <c r="E10" s="31">
        <v>1.4273719563392184</v>
      </c>
      <c r="F10" s="62">
        <v>5.7947019867549576</v>
      </c>
      <c r="G10" s="62">
        <v>-7.5899843505477289</v>
      </c>
      <c r="H10" s="62">
        <v>6.6892464013547759</v>
      </c>
      <c r="I10" s="62">
        <v>-8.6507936507936538</v>
      </c>
      <c r="J10" s="62">
        <v>-6.4823641563393704</v>
      </c>
      <c r="K10" s="31"/>
      <c r="L10" s="31"/>
      <c r="M10" s="31"/>
      <c r="N10" s="31"/>
      <c r="O10" s="21"/>
      <c r="P10" s="44">
        <v>0.04</v>
      </c>
    </row>
    <row r="11" spans="1:36" x14ac:dyDescent="0.25">
      <c r="A11" s="32" t="s">
        <v>66</v>
      </c>
      <c r="B11" s="30" t="s">
        <v>22</v>
      </c>
      <c r="C11" s="73"/>
      <c r="D11" s="55">
        <v>700</v>
      </c>
      <c r="E11" s="31">
        <v>-4.8048048048048075</v>
      </c>
      <c r="F11" s="31">
        <v>0.1577287066246047</v>
      </c>
      <c r="G11" s="62">
        <v>-9.6062992125984241</v>
      </c>
      <c r="H11" s="62">
        <v>12.020905923344948</v>
      </c>
      <c r="I11" s="62">
        <v>-13.063763608087086</v>
      </c>
      <c r="J11" s="62">
        <v>-8.3999999999999968</v>
      </c>
      <c r="K11" s="31"/>
      <c r="L11" s="31"/>
      <c r="M11" s="31"/>
      <c r="N11" s="31"/>
      <c r="O11" s="21"/>
      <c r="P11" s="44">
        <v>0.06</v>
      </c>
    </row>
    <row r="12" spans="1:36" x14ac:dyDescent="0.25">
      <c r="A12" s="30" t="s">
        <v>16</v>
      </c>
      <c r="B12" s="30" t="s">
        <v>23</v>
      </c>
      <c r="C12" s="73"/>
      <c r="D12" s="55">
        <v>500</v>
      </c>
      <c r="E12" s="31">
        <v>-6.3116370808678486</v>
      </c>
      <c r="F12" s="62">
        <v>9.8947368421052673</v>
      </c>
      <c r="G12" s="62">
        <v>-15.517241379310342</v>
      </c>
      <c r="H12" s="62">
        <v>7.029478458049887</v>
      </c>
      <c r="I12" s="31">
        <v>-3.8135593220338992</v>
      </c>
      <c r="J12" s="62">
        <v>-11.750000000000005</v>
      </c>
      <c r="K12" s="31"/>
      <c r="L12" s="31"/>
      <c r="M12" s="31"/>
      <c r="N12" s="31"/>
      <c r="O12" s="21"/>
      <c r="P12" s="44">
        <v>7.0000000000000007E-2</v>
      </c>
    </row>
    <row r="13" spans="1:36" ht="25.5" customHeight="1" x14ac:dyDescent="0.25">
      <c r="A13" s="30" t="s">
        <v>18</v>
      </c>
      <c r="B13" s="30" t="s">
        <v>24</v>
      </c>
      <c r="C13" s="73"/>
      <c r="D13" s="55">
        <v>3800</v>
      </c>
      <c r="E13" s="62">
        <v>-3.2301121195942306</v>
      </c>
      <c r="F13" s="31">
        <v>1.0206896551724132</v>
      </c>
      <c r="G13" s="62">
        <v>3.6318951392681598</v>
      </c>
      <c r="H13" s="62">
        <v>4.1633728590250385</v>
      </c>
      <c r="I13" s="62">
        <v>-11.535542625853779</v>
      </c>
      <c r="J13" s="62">
        <v>-22.850291195614936</v>
      </c>
      <c r="K13" s="31"/>
      <c r="L13" s="31"/>
      <c r="M13" s="31"/>
      <c r="N13" s="31"/>
      <c r="O13" s="21"/>
      <c r="P13" s="44">
        <v>0.03</v>
      </c>
    </row>
    <row r="14" spans="1:36" ht="25.5" customHeight="1" x14ac:dyDescent="0.25">
      <c r="A14" s="32" t="s">
        <v>19</v>
      </c>
      <c r="B14" s="30" t="s">
        <v>24</v>
      </c>
      <c r="C14" s="73"/>
      <c r="D14" s="55">
        <v>900</v>
      </c>
      <c r="E14" s="62">
        <v>-8.5313174946004331</v>
      </c>
      <c r="F14" s="31">
        <v>2.3612750885478206</v>
      </c>
      <c r="G14" s="31">
        <v>1.6147635524798254</v>
      </c>
      <c r="H14" s="31">
        <v>4.1997729852440324</v>
      </c>
      <c r="I14" s="62">
        <v>-15.686274509803921</v>
      </c>
      <c r="J14" s="62">
        <v>-27.031019202363371</v>
      </c>
      <c r="K14" s="31"/>
      <c r="L14" s="31"/>
      <c r="M14" s="31"/>
      <c r="N14" s="31"/>
      <c r="O14" s="21"/>
      <c r="P14" s="44">
        <v>0.05</v>
      </c>
    </row>
    <row r="15" spans="1:36" x14ac:dyDescent="0.25">
      <c r="A15" s="30" t="s">
        <v>65</v>
      </c>
      <c r="B15" s="30" t="s">
        <v>23</v>
      </c>
      <c r="C15" s="73"/>
      <c r="D15" s="55">
        <v>800</v>
      </c>
      <c r="E15" s="62">
        <v>12.870012870012859</v>
      </c>
      <c r="F15" s="31">
        <v>-0.34207525655644</v>
      </c>
      <c r="G15" s="62">
        <v>-10.983981693363843</v>
      </c>
      <c r="H15" s="62">
        <v>7.8406169665809822</v>
      </c>
      <c r="I15" s="31">
        <v>2.5029797377830842</v>
      </c>
      <c r="J15" s="31">
        <v>1.5479876160990669</v>
      </c>
      <c r="K15" s="31"/>
      <c r="L15" s="31"/>
      <c r="M15" s="31"/>
      <c r="N15" s="31"/>
      <c r="O15" s="21"/>
      <c r="P15" s="44">
        <v>0.06</v>
      </c>
    </row>
    <row r="16" spans="1:36" x14ac:dyDescent="0.25">
      <c r="A16" s="30" t="s">
        <v>20</v>
      </c>
      <c r="B16" s="30" t="s">
        <v>25</v>
      </c>
      <c r="C16" s="73"/>
      <c r="D16" s="55">
        <v>300</v>
      </c>
      <c r="E16" s="31">
        <v>-0.82699305325835137</v>
      </c>
      <c r="F16" s="31">
        <v>-1.1674449633088724</v>
      </c>
      <c r="G16" s="31">
        <v>0.87748903138711309</v>
      </c>
      <c r="H16" s="62">
        <v>-11.140849782535966</v>
      </c>
      <c r="I16" s="62">
        <v>-15.43674698795181</v>
      </c>
      <c r="J16" s="62">
        <v>-3.4500514933058724</v>
      </c>
      <c r="K16" s="31"/>
      <c r="L16" s="31"/>
      <c r="M16" s="31"/>
      <c r="N16" s="31"/>
      <c r="O16" s="21"/>
      <c r="P16" s="44">
        <v>0.03</v>
      </c>
    </row>
    <row r="17" spans="1:16" x14ac:dyDescent="0.25">
      <c r="A17" s="30" t="s">
        <v>27</v>
      </c>
      <c r="B17" s="30" t="s">
        <v>23</v>
      </c>
      <c r="C17" s="73"/>
      <c r="D17" s="55">
        <v>2000</v>
      </c>
      <c r="E17" s="62">
        <v>8.6276488395560023</v>
      </c>
      <c r="F17" s="62">
        <v>-11.843938690199717</v>
      </c>
      <c r="G17" s="62">
        <v>-5.3213909378292961</v>
      </c>
      <c r="H17" s="31">
        <v>-3.116304952698945</v>
      </c>
      <c r="I17" s="62">
        <v>-12.521539345203902</v>
      </c>
      <c r="J17" s="62">
        <v>-15.826771653543304</v>
      </c>
      <c r="K17" s="31"/>
      <c r="L17" s="31"/>
      <c r="M17" s="31"/>
      <c r="N17" s="31"/>
      <c r="O17" s="21"/>
      <c r="P17" s="44">
        <v>0.04</v>
      </c>
    </row>
    <row r="18" spans="1:16" x14ac:dyDescent="0.25">
      <c r="A18" s="30" t="s">
        <v>28</v>
      </c>
      <c r="B18" s="30" t="s">
        <v>26</v>
      </c>
      <c r="C18" s="73"/>
      <c r="D18" s="55">
        <v>2400</v>
      </c>
      <c r="E18" s="31">
        <v>0.63237774030353577</v>
      </c>
      <c r="F18" s="31">
        <v>1.4243820695433618</v>
      </c>
      <c r="G18" s="31">
        <v>1.2391573729863659</v>
      </c>
      <c r="H18" s="62">
        <v>16.075071399428808</v>
      </c>
      <c r="I18" s="62">
        <v>13.181019332161693</v>
      </c>
      <c r="J18" s="62">
        <v>-36.36948825233344</v>
      </c>
      <c r="K18" s="31"/>
      <c r="L18" s="31"/>
      <c r="M18" s="31"/>
      <c r="N18" s="31"/>
      <c r="O18" s="21"/>
      <c r="P18" s="44">
        <v>0.03</v>
      </c>
    </row>
    <row r="19" spans="1:16" x14ac:dyDescent="0.25">
      <c r="A19" s="30" t="s">
        <v>0</v>
      </c>
      <c r="B19" s="30" t="s">
        <v>22</v>
      </c>
      <c r="C19" s="73"/>
      <c r="D19" s="55">
        <v>1200</v>
      </c>
      <c r="E19" s="62">
        <v>6.7826086956521703</v>
      </c>
      <c r="F19" s="62">
        <v>-7.3289902280130326</v>
      </c>
      <c r="G19" s="62">
        <v>4.6572934973637903</v>
      </c>
      <c r="H19" s="62">
        <v>5.2896725440806147</v>
      </c>
      <c r="I19" s="62">
        <v>-7.5757575757575797</v>
      </c>
      <c r="J19" s="64" t="s">
        <v>88</v>
      </c>
      <c r="K19" s="31"/>
      <c r="L19" s="31"/>
      <c r="M19" s="31"/>
      <c r="N19" s="31"/>
      <c r="O19" s="21"/>
      <c r="P19" s="44">
        <v>0.05</v>
      </c>
    </row>
    <row r="20" spans="1:16" x14ac:dyDescent="0.25">
      <c r="A20" s="32" t="s">
        <v>44</v>
      </c>
      <c r="B20" s="30" t="s">
        <v>22</v>
      </c>
      <c r="C20" s="73"/>
      <c r="D20" s="55">
        <v>300</v>
      </c>
      <c r="E20" s="31">
        <v>-0.58823529411764497</v>
      </c>
      <c r="F20" s="31">
        <v>-6.2130177514792884</v>
      </c>
      <c r="G20" s="31">
        <v>10.410094637223978</v>
      </c>
      <c r="H20" s="31">
        <v>10.000000000000009</v>
      </c>
      <c r="I20" s="62">
        <v>-14.54545454545455</v>
      </c>
      <c r="J20" s="64" t="s">
        <v>88</v>
      </c>
      <c r="K20" s="31"/>
      <c r="L20" s="31"/>
      <c r="M20" s="31"/>
      <c r="N20" s="31"/>
      <c r="O20" s="21"/>
      <c r="P20" s="44">
        <v>0.11</v>
      </c>
    </row>
    <row r="21" spans="1:16" x14ac:dyDescent="0.25">
      <c r="A21" s="30" t="s">
        <v>64</v>
      </c>
      <c r="B21" s="30" t="s">
        <v>22</v>
      </c>
      <c r="C21" s="73"/>
      <c r="D21" s="55">
        <v>500</v>
      </c>
      <c r="E21" s="62">
        <v>12.951167728237788</v>
      </c>
      <c r="F21" s="62">
        <v>10.150375939849621</v>
      </c>
      <c r="G21" s="62">
        <v>7.1672354948805417</v>
      </c>
      <c r="H21" s="31">
        <v>5.7324840764331197</v>
      </c>
      <c r="I21" s="62">
        <v>-9.487951807228912</v>
      </c>
      <c r="J21" s="62">
        <v>-20.103092783505151</v>
      </c>
      <c r="K21" s="31"/>
      <c r="L21" s="31"/>
      <c r="M21" s="31"/>
      <c r="N21" s="31"/>
      <c r="O21" s="21"/>
      <c r="P21" s="44">
        <v>7.0000000000000007E-2</v>
      </c>
    </row>
    <row r="22" spans="1:16" ht="16.5" customHeight="1" x14ac:dyDescent="0.25">
      <c r="A22" s="51" t="s">
        <v>75</v>
      </c>
      <c r="B22" s="51"/>
      <c r="C22" s="51"/>
      <c r="D22" s="51"/>
      <c r="E22" s="51"/>
      <c r="F22" s="51"/>
      <c r="G22" s="51"/>
      <c r="H22" s="51"/>
      <c r="I22" s="51"/>
      <c r="J22" s="51"/>
      <c r="K22" s="51"/>
      <c r="L22" s="51"/>
      <c r="M22" s="51"/>
      <c r="N22" s="51"/>
      <c r="O22" s="51"/>
      <c r="P22" s="51"/>
    </row>
    <row r="23" spans="1:16" ht="42.75" customHeight="1" x14ac:dyDescent="0.25">
      <c r="A23" s="77" t="s">
        <v>82</v>
      </c>
      <c r="B23" s="69"/>
      <c r="C23" s="69"/>
      <c r="D23" s="69"/>
      <c r="E23" s="69"/>
      <c r="F23" s="69"/>
      <c r="G23" s="69"/>
      <c r="H23" s="69"/>
      <c r="I23" s="69"/>
      <c r="J23" s="69"/>
      <c r="K23" s="69"/>
      <c r="L23" s="69"/>
      <c r="M23" s="69"/>
      <c r="N23" s="69"/>
      <c r="O23" s="69"/>
      <c r="P23" s="69"/>
    </row>
    <row r="24" spans="1:16" ht="15" customHeight="1" x14ac:dyDescent="0.25">
      <c r="A24" s="51" t="s">
        <v>83</v>
      </c>
      <c r="B24" s="51"/>
      <c r="C24" s="51"/>
      <c r="D24" s="51"/>
      <c r="E24" s="51"/>
      <c r="F24" s="51"/>
      <c r="G24" s="51"/>
      <c r="H24" s="51"/>
      <c r="I24" s="51"/>
      <c r="J24" s="51"/>
      <c r="K24" s="51"/>
      <c r="L24" s="51"/>
      <c r="M24" s="51"/>
      <c r="N24" s="51"/>
      <c r="O24" s="51"/>
      <c r="P24" s="51"/>
    </row>
    <row r="25" spans="1:16" x14ac:dyDescent="0.25">
      <c r="A25" s="51" t="s">
        <v>74</v>
      </c>
      <c r="B25" s="51"/>
      <c r="C25" s="51"/>
      <c r="D25" s="51"/>
      <c r="E25" s="51"/>
      <c r="F25" s="51"/>
      <c r="G25" s="51"/>
      <c r="H25" s="51"/>
      <c r="I25" s="51"/>
      <c r="J25" s="51"/>
      <c r="K25" s="51"/>
      <c r="L25" s="51"/>
      <c r="M25" s="51"/>
      <c r="N25" s="51"/>
      <c r="O25" s="51"/>
      <c r="P25" s="51"/>
    </row>
    <row r="26" spans="1:16" x14ac:dyDescent="0.25">
      <c r="A26" s="53" t="s">
        <v>49</v>
      </c>
      <c r="B26" s="51"/>
      <c r="C26" s="51"/>
      <c r="D26" s="51"/>
      <c r="E26" s="51"/>
      <c r="F26" s="51"/>
      <c r="G26" s="51"/>
      <c r="H26" s="51"/>
      <c r="I26" s="51"/>
      <c r="J26" s="51"/>
      <c r="K26" s="51"/>
      <c r="L26" s="51"/>
      <c r="M26" s="51"/>
      <c r="N26" s="51"/>
      <c r="O26" s="51"/>
      <c r="P26" s="51"/>
    </row>
    <row r="27" spans="1:16" x14ac:dyDescent="0.25">
      <c r="A27" s="51" t="s">
        <v>46</v>
      </c>
      <c r="B27" s="51"/>
      <c r="C27" s="51"/>
      <c r="D27" s="51"/>
      <c r="E27" s="51"/>
      <c r="F27" s="51"/>
      <c r="G27" s="51"/>
      <c r="H27" s="51"/>
      <c r="I27" s="51"/>
      <c r="J27" s="51"/>
      <c r="K27" s="51"/>
      <c r="L27" s="51"/>
      <c r="M27" s="51"/>
      <c r="N27" s="51"/>
      <c r="O27" s="51"/>
      <c r="P27" s="51"/>
    </row>
    <row r="28" spans="1:16" x14ac:dyDescent="0.25">
      <c r="A28" s="51" t="s">
        <v>47</v>
      </c>
      <c r="B28" s="51"/>
      <c r="C28" s="51"/>
      <c r="D28" s="51"/>
      <c r="E28" s="51"/>
      <c r="F28" s="51"/>
      <c r="G28" s="51"/>
      <c r="H28" s="51"/>
      <c r="I28" s="51"/>
      <c r="J28" s="51"/>
      <c r="K28" s="51"/>
      <c r="L28" s="51"/>
      <c r="M28" s="51"/>
      <c r="N28" s="51"/>
      <c r="O28" s="51"/>
      <c r="P28" s="51"/>
    </row>
    <row r="29" spans="1:16" x14ac:dyDescent="0.25">
      <c r="A29" s="51" t="s">
        <v>48</v>
      </c>
      <c r="B29" s="51"/>
      <c r="C29" s="51"/>
      <c r="D29" s="51"/>
      <c r="E29" s="51"/>
      <c r="F29" s="51"/>
      <c r="G29" s="51"/>
      <c r="H29" s="51"/>
      <c r="I29" s="51"/>
      <c r="J29" s="51"/>
      <c r="K29" s="51"/>
      <c r="L29" s="51"/>
      <c r="M29" s="51"/>
      <c r="N29" s="51"/>
      <c r="O29" s="51"/>
      <c r="P29" s="51"/>
    </row>
    <row r="30" spans="1:16" x14ac:dyDescent="0.25">
      <c r="A30" s="21"/>
      <c r="B30" s="21"/>
      <c r="C30" s="21"/>
      <c r="D30" s="21"/>
      <c r="E30" s="21"/>
      <c r="F30" s="21"/>
      <c r="G30" s="21"/>
      <c r="H30" s="21"/>
      <c r="I30" s="21"/>
      <c r="J30" s="21"/>
      <c r="K30" s="21"/>
      <c r="L30" s="21"/>
      <c r="M30" s="21"/>
      <c r="N30" s="21"/>
      <c r="O30" s="21"/>
      <c r="P30" s="21"/>
    </row>
    <row r="31" spans="1:16" x14ac:dyDescent="0.25">
      <c r="A31" s="21"/>
      <c r="B31" s="21"/>
      <c r="C31" s="21"/>
      <c r="D31" s="21"/>
      <c r="E31" s="21"/>
      <c r="F31" s="21"/>
      <c r="G31" s="21"/>
      <c r="H31" s="21"/>
      <c r="I31" s="21"/>
      <c r="J31" s="21"/>
      <c r="K31" s="21"/>
      <c r="L31" s="21"/>
      <c r="M31" s="21"/>
      <c r="N31" s="21"/>
      <c r="O31" s="21"/>
      <c r="P31" s="21"/>
    </row>
    <row r="32" spans="1:16" x14ac:dyDescent="0.25">
      <c r="A32" s="21"/>
      <c r="B32" s="21"/>
      <c r="C32" s="21"/>
      <c r="D32" s="21"/>
      <c r="E32" s="21"/>
      <c r="F32" s="21"/>
      <c r="G32" s="21"/>
      <c r="H32" s="21"/>
      <c r="I32" s="21"/>
      <c r="J32" s="21"/>
      <c r="K32" s="21"/>
      <c r="L32" s="21"/>
      <c r="M32" s="21"/>
      <c r="N32" s="21"/>
      <c r="O32" s="21"/>
      <c r="P32" s="21"/>
    </row>
    <row r="33" spans="1:16" x14ac:dyDescent="0.25">
      <c r="A33" s="21"/>
      <c r="B33" s="21"/>
      <c r="C33" s="21"/>
      <c r="D33" s="21"/>
      <c r="E33" s="21"/>
      <c r="F33" s="21"/>
      <c r="G33" s="21"/>
      <c r="H33" s="21"/>
      <c r="I33" s="21"/>
      <c r="J33" s="21"/>
      <c r="K33" s="21"/>
      <c r="L33" s="21"/>
      <c r="M33" s="21"/>
      <c r="N33" s="21"/>
      <c r="O33" s="21"/>
      <c r="P33" s="21"/>
    </row>
  </sheetData>
  <mergeCells count="7">
    <mergeCell ref="A23:P23"/>
    <mergeCell ref="A1:AJ1"/>
    <mergeCell ref="A2:AJ2"/>
    <mergeCell ref="A3:AJ3"/>
    <mergeCell ref="A4:AJ4"/>
    <mergeCell ref="C6:C21"/>
    <mergeCell ref="E6:N6"/>
  </mergeCells>
  <pageMargins left="0.7" right="0.7" top="0.75" bottom="0.75" header="0.3" footer="0.3"/>
  <pageSetup paperSize="9" orientation="portrait"/>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29"/>
  <sheetViews>
    <sheetView topLeftCell="A5" zoomScale="93" zoomScaleNormal="93" workbookViewId="0">
      <selection activeCell="R7" sqref="R7"/>
    </sheetView>
  </sheetViews>
  <sheetFormatPr baseColWidth="10" defaultRowHeight="15" x14ac:dyDescent="0.25"/>
  <cols>
    <col min="1" max="1" width="43.7109375" customWidth="1"/>
    <col min="2" max="2" width="15.85546875" customWidth="1"/>
    <col min="3" max="3" width="3.28515625" customWidth="1"/>
    <col min="4" max="4" width="30.7109375" bestFit="1" customWidth="1"/>
    <col min="5" max="14" width="6.5703125" customWidth="1"/>
    <col min="15" max="15" width="3.7109375" customWidth="1"/>
    <col min="16" max="16" width="34.28515625" bestFit="1" customWidth="1"/>
    <col min="17" max="25" width="6.5703125" customWidth="1"/>
    <col min="26" max="26" width="2.42578125" customWidth="1"/>
    <col min="27" max="27" width="31" customWidth="1"/>
    <col min="28" max="36" width="5" customWidth="1"/>
    <col min="37" max="38" width="2.85546875" customWidth="1"/>
    <col min="39" max="39" width="34" customWidth="1"/>
  </cols>
  <sheetData>
    <row r="1" spans="1:36" ht="86.45" customHeight="1" x14ac:dyDescent="0.25">
      <c r="A1" s="70"/>
      <c r="B1" s="70"/>
      <c r="C1" s="70"/>
      <c r="D1" s="70"/>
      <c r="E1" s="70"/>
      <c r="F1" s="70"/>
      <c r="G1" s="70"/>
      <c r="H1" s="70"/>
      <c r="I1" s="70"/>
      <c r="J1" s="70"/>
      <c r="K1" s="70"/>
      <c r="L1" s="70"/>
      <c r="M1" s="70"/>
      <c r="N1" s="70"/>
      <c r="O1" s="70"/>
      <c r="P1" s="70"/>
      <c r="Q1" s="70"/>
      <c r="R1" s="70"/>
      <c r="S1" s="70"/>
      <c r="T1" s="70"/>
      <c r="U1" s="70"/>
      <c r="V1" s="70"/>
      <c r="W1" s="70"/>
      <c r="X1" s="70"/>
      <c r="Y1" s="70"/>
      <c r="Z1" s="70"/>
      <c r="AA1" s="70"/>
      <c r="AB1" s="70"/>
      <c r="AC1" s="70"/>
      <c r="AD1" s="70"/>
      <c r="AE1" s="70"/>
      <c r="AF1" s="70"/>
      <c r="AG1" s="70"/>
      <c r="AH1" s="70"/>
      <c r="AI1" s="70"/>
      <c r="AJ1" s="70"/>
    </row>
    <row r="2" spans="1:36" ht="59.1" customHeight="1" x14ac:dyDescent="0.25">
      <c r="A2" s="72" t="s">
        <v>29</v>
      </c>
      <c r="B2" s="72"/>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row>
    <row r="3" spans="1:36" ht="21" customHeight="1" x14ac:dyDescent="0.35">
      <c r="A3" s="71" t="s">
        <v>32</v>
      </c>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row>
    <row r="4" spans="1:36" ht="21" customHeight="1" x14ac:dyDescent="0.35">
      <c r="A4" s="71"/>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row>
    <row r="6" spans="1:36" ht="42" customHeight="1" x14ac:dyDescent="0.25">
      <c r="A6" s="57"/>
      <c r="B6" s="58" t="s">
        <v>21</v>
      </c>
      <c r="C6" s="73"/>
      <c r="D6" s="43" t="s">
        <v>68</v>
      </c>
      <c r="E6" s="74" t="s">
        <v>13</v>
      </c>
      <c r="F6" s="75"/>
      <c r="G6" s="75"/>
      <c r="H6" s="75"/>
      <c r="I6" s="75"/>
      <c r="J6" s="75"/>
      <c r="K6" s="75"/>
      <c r="L6" s="75"/>
      <c r="M6" s="75"/>
      <c r="N6" s="76"/>
      <c r="O6" s="21"/>
      <c r="P6" s="37" t="s">
        <v>42</v>
      </c>
    </row>
    <row r="7" spans="1:36" ht="116.25" customHeight="1" x14ac:dyDescent="0.25">
      <c r="A7" s="59" t="s">
        <v>11</v>
      </c>
      <c r="B7" s="60"/>
      <c r="C7" s="73"/>
      <c r="D7" s="42" t="s">
        <v>69</v>
      </c>
      <c r="E7" s="33" t="s">
        <v>1</v>
      </c>
      <c r="F7" s="33" t="s">
        <v>2</v>
      </c>
      <c r="G7" s="33" t="s">
        <v>3</v>
      </c>
      <c r="H7" s="33" t="s">
        <v>4</v>
      </c>
      <c r="I7" s="33" t="s">
        <v>5</v>
      </c>
      <c r="J7" s="33" t="s">
        <v>6</v>
      </c>
      <c r="K7" s="33" t="s">
        <v>7</v>
      </c>
      <c r="L7" s="33" t="s">
        <v>8</v>
      </c>
      <c r="M7" s="33" t="s">
        <v>9</v>
      </c>
      <c r="N7" s="33" t="s">
        <v>10</v>
      </c>
      <c r="O7" s="21"/>
      <c r="P7" s="22" t="s">
        <v>43</v>
      </c>
    </row>
    <row r="8" spans="1:36" ht="63.75" customHeight="1" x14ac:dyDescent="0.25">
      <c r="A8" s="61" t="s">
        <v>17</v>
      </c>
      <c r="B8" s="61"/>
      <c r="C8" s="73"/>
      <c r="D8" s="24" t="s">
        <v>15</v>
      </c>
      <c r="E8" s="24" t="s">
        <v>15</v>
      </c>
      <c r="F8" s="24" t="s">
        <v>15</v>
      </c>
      <c r="G8" s="24" t="s">
        <v>15</v>
      </c>
      <c r="H8" s="24" t="s">
        <v>15</v>
      </c>
      <c r="I8" s="24" t="s">
        <v>15</v>
      </c>
      <c r="J8" s="24" t="s">
        <v>14</v>
      </c>
      <c r="K8" s="24"/>
      <c r="L8" s="24"/>
      <c r="M8" s="24"/>
      <c r="N8" s="24"/>
      <c r="O8" s="21"/>
      <c r="P8" s="25"/>
    </row>
    <row r="9" spans="1:36" x14ac:dyDescent="0.25">
      <c r="A9" s="26" t="s">
        <v>12</v>
      </c>
      <c r="B9" s="26"/>
      <c r="C9" s="73"/>
      <c r="D9" s="28"/>
      <c r="E9" s="29"/>
      <c r="F9" s="29"/>
      <c r="G9" s="29"/>
      <c r="H9" s="29"/>
      <c r="I9" s="29"/>
      <c r="J9" s="29"/>
      <c r="K9" s="29"/>
      <c r="L9" s="29"/>
      <c r="M9" s="29"/>
      <c r="N9" s="29"/>
      <c r="O9" s="21"/>
      <c r="P9" s="27"/>
    </row>
    <row r="10" spans="1:36" ht="25.5" customHeight="1" x14ac:dyDescent="0.25">
      <c r="A10" s="30" t="s">
        <v>63</v>
      </c>
      <c r="B10" s="30" t="s">
        <v>22</v>
      </c>
      <c r="C10" s="73"/>
      <c r="D10" s="55">
        <v>3500</v>
      </c>
      <c r="E10" s="31">
        <v>1.21317157712304</v>
      </c>
      <c r="F10" s="31">
        <v>0.31392694063927529</v>
      </c>
      <c r="G10" s="31">
        <v>1.7638691322901856</v>
      </c>
      <c r="H10" s="62">
        <v>4.6407604137545411</v>
      </c>
      <c r="I10" s="31">
        <v>-1.9770237777184119</v>
      </c>
      <c r="J10" s="62">
        <v>-8.1626016260162633</v>
      </c>
      <c r="K10" s="31"/>
      <c r="L10" s="31"/>
      <c r="M10" s="31"/>
      <c r="N10" s="31"/>
      <c r="O10" s="21"/>
      <c r="P10" s="44">
        <v>0.03</v>
      </c>
    </row>
    <row r="11" spans="1:36" x14ac:dyDescent="0.25">
      <c r="A11" s="32" t="s">
        <v>66</v>
      </c>
      <c r="B11" s="30" t="s">
        <v>22</v>
      </c>
      <c r="C11" s="73"/>
      <c r="D11" s="55">
        <v>1700</v>
      </c>
      <c r="E11" s="31">
        <v>1.6656751933372904</v>
      </c>
      <c r="F11" s="31">
        <v>-2.5160912814511383</v>
      </c>
      <c r="G11" s="31">
        <v>1.3205282112845218</v>
      </c>
      <c r="H11" s="31">
        <v>2.8436018957346043</v>
      </c>
      <c r="I11" s="62">
        <v>-3.9746543778801824</v>
      </c>
      <c r="J11" s="62">
        <v>-6.5828402366863941</v>
      </c>
      <c r="K11" s="31"/>
      <c r="L11" s="31"/>
      <c r="M11" s="31"/>
      <c r="N11" s="31"/>
      <c r="O11" s="21"/>
      <c r="P11" s="44">
        <v>0.04</v>
      </c>
    </row>
    <row r="12" spans="1:36" x14ac:dyDescent="0.25">
      <c r="A12" s="30" t="s">
        <v>16</v>
      </c>
      <c r="B12" s="30" t="s">
        <v>23</v>
      </c>
      <c r="C12" s="73"/>
      <c r="D12" s="55">
        <v>500</v>
      </c>
      <c r="E12" s="31">
        <v>-1.1695906432748537</v>
      </c>
      <c r="F12" s="31">
        <v>-4.3392504930966469</v>
      </c>
      <c r="G12" s="62">
        <v>9.4845360824742375</v>
      </c>
      <c r="H12" s="31">
        <v>-6.026365348399243</v>
      </c>
      <c r="I12" s="31">
        <v>-2.0040080160320661</v>
      </c>
      <c r="J12" s="31">
        <v>5.2256532066508266</v>
      </c>
      <c r="K12" s="31"/>
      <c r="L12" s="31"/>
      <c r="M12" s="31"/>
      <c r="N12" s="31"/>
      <c r="O12" s="21"/>
      <c r="P12" s="44">
        <v>7.0000000000000007E-2</v>
      </c>
    </row>
    <row r="13" spans="1:36" ht="25.5" customHeight="1" x14ac:dyDescent="0.25">
      <c r="A13" s="30" t="s">
        <v>18</v>
      </c>
      <c r="B13" s="30" t="s">
        <v>24</v>
      </c>
      <c r="C13" s="73"/>
      <c r="D13" s="55">
        <v>5000</v>
      </c>
      <c r="E13" s="62">
        <v>21.101472664918308</v>
      </c>
      <c r="F13" s="62">
        <v>-9.3786440113276743</v>
      </c>
      <c r="G13" s="31">
        <v>0.62500000000000888</v>
      </c>
      <c r="H13" s="31">
        <v>1.7354767994154141</v>
      </c>
      <c r="I13" s="62">
        <v>-2.8730472257137762</v>
      </c>
      <c r="J13" s="62">
        <v>3.5066208925944142</v>
      </c>
      <c r="K13" s="31"/>
      <c r="L13" s="31"/>
      <c r="M13" s="31"/>
      <c r="N13" s="31"/>
      <c r="O13" s="21"/>
      <c r="P13" s="44">
        <v>0.03</v>
      </c>
    </row>
    <row r="14" spans="1:36" ht="25.5" customHeight="1" x14ac:dyDescent="0.25">
      <c r="A14" s="32" t="s">
        <v>19</v>
      </c>
      <c r="B14" s="30" t="s">
        <v>24</v>
      </c>
      <c r="C14" s="73"/>
      <c r="D14" s="55">
        <v>300</v>
      </c>
      <c r="E14" s="62">
        <v>17.735849056603769</v>
      </c>
      <c r="F14" s="62">
        <v>-9.615384615384615</v>
      </c>
      <c r="G14" s="31">
        <v>1.4184397163120588</v>
      </c>
      <c r="H14" s="62">
        <v>12.937062937062937</v>
      </c>
      <c r="I14" s="62">
        <v>-14.241486068111453</v>
      </c>
      <c r="J14" s="31">
        <v>0.90909090909090384</v>
      </c>
      <c r="K14" s="31"/>
      <c r="L14" s="31"/>
      <c r="M14" s="31"/>
      <c r="N14" s="31"/>
      <c r="O14" s="21"/>
      <c r="P14" s="44">
        <v>0.1</v>
      </c>
    </row>
    <row r="15" spans="1:36" x14ac:dyDescent="0.25">
      <c r="A15" s="30" t="s">
        <v>65</v>
      </c>
      <c r="B15" s="30" t="s">
        <v>23</v>
      </c>
      <c r="C15" s="73"/>
      <c r="D15" s="55">
        <v>2500</v>
      </c>
      <c r="E15" s="31">
        <v>1.6666666666666607</v>
      </c>
      <c r="F15" s="62">
        <v>-5.8776489404238301</v>
      </c>
      <c r="G15" s="62">
        <v>6.3721325403568452</v>
      </c>
      <c r="H15" s="62">
        <v>-10.303514376996803</v>
      </c>
      <c r="I15" s="62">
        <v>-7.390917186108636</v>
      </c>
      <c r="J15" s="62">
        <v>8.6927670869276774</v>
      </c>
      <c r="K15" s="31"/>
      <c r="L15" s="31"/>
      <c r="M15" s="31"/>
      <c r="N15" s="31"/>
      <c r="O15" s="21"/>
      <c r="P15" s="44">
        <v>0.04</v>
      </c>
    </row>
    <row r="16" spans="1:36" x14ac:dyDescent="0.25">
      <c r="A16" s="30" t="s">
        <v>20</v>
      </c>
      <c r="B16" s="30" t="s">
        <v>25</v>
      </c>
      <c r="C16" s="73"/>
      <c r="D16" s="55">
        <v>5000</v>
      </c>
      <c r="E16" s="31">
        <v>0.82197273456294795</v>
      </c>
      <c r="F16" s="62">
        <v>6.3233247166434747</v>
      </c>
      <c r="G16" s="62">
        <v>4.3575836917897792</v>
      </c>
      <c r="H16" s="62">
        <v>-13.566308243727597</v>
      </c>
      <c r="I16" s="62">
        <v>-12.896537424839316</v>
      </c>
      <c r="J16" s="31">
        <v>1.9607843137254832</v>
      </c>
      <c r="K16" s="31"/>
      <c r="L16" s="31"/>
      <c r="M16" s="31"/>
      <c r="N16" s="31"/>
      <c r="O16" s="21"/>
      <c r="P16" s="44">
        <v>0.03</v>
      </c>
    </row>
    <row r="17" spans="1:16" x14ac:dyDescent="0.25">
      <c r="A17" s="30" t="s">
        <v>27</v>
      </c>
      <c r="B17" s="30" t="s">
        <v>23</v>
      </c>
      <c r="C17" s="73"/>
      <c r="D17" s="55">
        <v>6300</v>
      </c>
      <c r="E17" s="62">
        <v>-2.1846595439323879</v>
      </c>
      <c r="F17" s="31">
        <v>-1.467231822627979</v>
      </c>
      <c r="G17" s="31">
        <v>1.4725347452018589</v>
      </c>
      <c r="H17" s="62">
        <v>-3.5219305397032441</v>
      </c>
      <c r="I17" s="62">
        <v>-7.0305898259253041</v>
      </c>
      <c r="J17" s="62">
        <v>-2.0988194140795779</v>
      </c>
      <c r="K17" s="31"/>
      <c r="L17" s="31"/>
      <c r="M17" s="31"/>
      <c r="N17" s="31"/>
      <c r="O17" s="21"/>
      <c r="P17" s="44">
        <v>0.02</v>
      </c>
    </row>
    <row r="18" spans="1:16" x14ac:dyDescent="0.25">
      <c r="A18" s="30" t="s">
        <v>28</v>
      </c>
      <c r="B18" s="30" t="s">
        <v>26</v>
      </c>
      <c r="C18" s="73"/>
      <c r="D18" s="55">
        <v>2600</v>
      </c>
      <c r="E18" s="62">
        <v>13.869992441421019</v>
      </c>
      <c r="F18" s="62">
        <v>-14.039163624294726</v>
      </c>
      <c r="G18" s="62">
        <v>3.7451737451737355</v>
      </c>
      <c r="H18" s="62">
        <v>25.976925939709705</v>
      </c>
      <c r="I18" s="62">
        <v>5.3471196454948355</v>
      </c>
      <c r="J18" s="62">
        <v>-23.167848699763592</v>
      </c>
      <c r="K18" s="31"/>
      <c r="L18" s="31"/>
      <c r="M18" s="31"/>
      <c r="N18" s="31"/>
      <c r="O18" s="21"/>
      <c r="P18" s="44">
        <v>0.03</v>
      </c>
    </row>
    <row r="19" spans="1:16" x14ac:dyDescent="0.25">
      <c r="A19" s="30" t="s">
        <v>0</v>
      </c>
      <c r="B19" s="30" t="s">
        <v>22</v>
      </c>
      <c r="C19" s="73"/>
      <c r="D19" s="55">
        <v>2900</v>
      </c>
      <c r="E19" s="62">
        <v>6.0416666666666563</v>
      </c>
      <c r="F19" s="62">
        <v>9.0045841519318834</v>
      </c>
      <c r="G19" s="62">
        <v>-5.767497747071193</v>
      </c>
      <c r="H19" s="31">
        <v>1.6895122728721734</v>
      </c>
      <c r="I19" s="31">
        <v>-3.1034482758620641</v>
      </c>
      <c r="J19" s="64" t="s">
        <v>88</v>
      </c>
      <c r="K19" s="31"/>
      <c r="L19" s="31"/>
      <c r="M19" s="31"/>
      <c r="N19" s="31"/>
      <c r="O19" s="21"/>
      <c r="P19" s="44">
        <v>0.04</v>
      </c>
    </row>
    <row r="20" spans="1:16" x14ac:dyDescent="0.25">
      <c r="A20" s="32" t="s">
        <v>44</v>
      </c>
      <c r="B20" s="30"/>
      <c r="C20" s="73"/>
      <c r="D20" s="55">
        <v>1400</v>
      </c>
      <c r="E20" s="31">
        <v>-0.14124293785310327</v>
      </c>
      <c r="F20" s="62">
        <v>10.678925035360676</v>
      </c>
      <c r="G20" s="31">
        <v>-4.4728434504792354</v>
      </c>
      <c r="H20" s="31">
        <v>2.4080267558528323</v>
      </c>
      <c r="I20" s="62">
        <v>-5.3559764859568926</v>
      </c>
      <c r="J20" s="64" t="s">
        <v>88</v>
      </c>
      <c r="K20" s="31"/>
      <c r="L20" s="31"/>
      <c r="M20" s="31"/>
      <c r="N20" s="31"/>
      <c r="O20" s="21"/>
      <c r="P20" s="44">
        <v>0.05</v>
      </c>
    </row>
    <row r="21" spans="1:16" x14ac:dyDescent="0.25">
      <c r="A21" s="30" t="s">
        <v>64</v>
      </c>
      <c r="B21" s="30" t="s">
        <v>22</v>
      </c>
      <c r="C21" s="73"/>
      <c r="D21" s="55">
        <v>1500</v>
      </c>
      <c r="E21" s="62">
        <v>4.8464163822525608</v>
      </c>
      <c r="F21" s="62">
        <v>-8.5286458333333375</v>
      </c>
      <c r="G21" s="62">
        <v>7.3309608540925275</v>
      </c>
      <c r="H21" s="62">
        <v>8.0238726790450965</v>
      </c>
      <c r="I21" s="31">
        <v>2.1485573971761873</v>
      </c>
      <c r="J21" s="62">
        <v>-19.810682893847197</v>
      </c>
      <c r="K21" s="31"/>
      <c r="L21" s="31"/>
      <c r="M21" s="31"/>
      <c r="N21" s="31"/>
      <c r="O21" s="21"/>
      <c r="P21" s="44">
        <v>0.04</v>
      </c>
    </row>
    <row r="22" spans="1:16" ht="15" customHeight="1" x14ac:dyDescent="0.25">
      <c r="A22" s="51" t="s">
        <v>75</v>
      </c>
      <c r="B22" s="51"/>
      <c r="C22" s="51"/>
      <c r="D22" s="51"/>
      <c r="E22" s="51"/>
      <c r="F22" s="51"/>
      <c r="G22" s="51"/>
      <c r="H22" s="51"/>
      <c r="I22" s="51"/>
      <c r="J22" s="51"/>
      <c r="K22" s="51"/>
      <c r="L22" s="51"/>
      <c r="M22" s="51"/>
      <c r="N22" s="51"/>
      <c r="O22" s="51"/>
      <c r="P22" s="51"/>
    </row>
    <row r="23" spans="1:16" ht="45" customHeight="1" x14ac:dyDescent="0.25">
      <c r="A23" s="77" t="s">
        <v>84</v>
      </c>
      <c r="B23" s="69"/>
      <c r="C23" s="69"/>
      <c r="D23" s="69"/>
      <c r="E23" s="69"/>
      <c r="F23" s="69"/>
      <c r="G23" s="69"/>
      <c r="H23" s="69"/>
      <c r="I23" s="69"/>
      <c r="J23" s="69"/>
      <c r="K23" s="69"/>
      <c r="L23" s="69"/>
      <c r="M23" s="69"/>
      <c r="N23" s="69"/>
      <c r="O23" s="69"/>
      <c r="P23" s="69"/>
    </row>
    <row r="24" spans="1:16" ht="15" customHeight="1" x14ac:dyDescent="0.25">
      <c r="A24" s="51" t="s">
        <v>85</v>
      </c>
      <c r="B24" s="51"/>
      <c r="C24" s="51"/>
      <c r="D24" s="51"/>
      <c r="E24" s="51"/>
      <c r="F24" s="51"/>
      <c r="G24" s="51"/>
      <c r="H24" s="51"/>
      <c r="I24" s="51"/>
      <c r="J24" s="51"/>
      <c r="K24" s="51"/>
      <c r="L24" s="51"/>
      <c r="M24" s="51"/>
      <c r="N24" s="51"/>
      <c r="O24" s="51"/>
      <c r="P24" s="51"/>
    </row>
    <row r="25" spans="1:16" x14ac:dyDescent="0.25">
      <c r="A25" s="51" t="s">
        <v>71</v>
      </c>
      <c r="B25" s="51"/>
      <c r="C25" s="51"/>
      <c r="D25" s="51"/>
      <c r="E25" s="51"/>
      <c r="F25" s="51"/>
      <c r="G25" s="51"/>
      <c r="H25" s="51"/>
      <c r="I25" s="51"/>
      <c r="J25" s="51"/>
      <c r="K25" s="51"/>
      <c r="L25" s="51"/>
      <c r="M25" s="51"/>
      <c r="N25" s="51"/>
      <c r="O25" s="51"/>
      <c r="P25" s="51"/>
    </row>
    <row r="26" spans="1:16" x14ac:dyDescent="0.25">
      <c r="A26" s="53" t="s">
        <v>49</v>
      </c>
      <c r="B26" s="51"/>
      <c r="C26" s="51"/>
      <c r="D26" s="51"/>
      <c r="E26" s="51"/>
      <c r="F26" s="51"/>
      <c r="G26" s="51"/>
      <c r="H26" s="51"/>
      <c r="I26" s="51"/>
      <c r="J26" s="51"/>
      <c r="K26" s="51"/>
      <c r="L26" s="51"/>
      <c r="M26" s="51"/>
      <c r="N26" s="51"/>
      <c r="O26" s="51"/>
      <c r="P26" s="51"/>
    </row>
    <row r="27" spans="1:16" x14ac:dyDescent="0.25">
      <c r="A27" s="51" t="s">
        <v>46</v>
      </c>
      <c r="B27" s="51"/>
      <c r="C27" s="51"/>
      <c r="D27" s="51"/>
      <c r="E27" s="51"/>
      <c r="F27" s="51"/>
      <c r="G27" s="51"/>
      <c r="H27" s="51"/>
      <c r="I27" s="51"/>
      <c r="J27" s="51"/>
      <c r="K27" s="51"/>
      <c r="L27" s="51"/>
      <c r="M27" s="51"/>
      <c r="N27" s="51"/>
      <c r="O27" s="51"/>
      <c r="P27" s="51"/>
    </row>
    <row r="28" spans="1:16" x14ac:dyDescent="0.25">
      <c r="A28" s="51" t="s">
        <v>47</v>
      </c>
      <c r="B28" s="51"/>
      <c r="C28" s="51"/>
      <c r="D28" s="51"/>
      <c r="E28" s="51"/>
      <c r="F28" s="51"/>
      <c r="G28" s="51"/>
      <c r="H28" s="51"/>
      <c r="I28" s="51"/>
      <c r="J28" s="51"/>
      <c r="K28" s="51"/>
      <c r="L28" s="51"/>
      <c r="M28" s="51"/>
      <c r="N28" s="51"/>
      <c r="O28" s="51"/>
      <c r="P28" s="51"/>
    </row>
    <row r="29" spans="1:16" x14ac:dyDescent="0.25">
      <c r="A29" s="51" t="s">
        <v>48</v>
      </c>
      <c r="B29" s="51"/>
      <c r="C29" s="51"/>
      <c r="D29" s="51"/>
      <c r="E29" s="51"/>
      <c r="F29" s="51"/>
      <c r="G29" s="51"/>
      <c r="H29" s="51"/>
      <c r="I29" s="51"/>
      <c r="J29" s="51"/>
      <c r="K29" s="51"/>
      <c r="L29" s="51"/>
      <c r="M29" s="51"/>
      <c r="N29" s="51"/>
      <c r="O29" s="51"/>
      <c r="P29" s="51"/>
    </row>
  </sheetData>
  <mergeCells count="7">
    <mergeCell ref="A23:P23"/>
    <mergeCell ref="A1:AJ1"/>
    <mergeCell ref="A2:AJ2"/>
    <mergeCell ref="A3:AJ3"/>
    <mergeCell ref="A4:AJ4"/>
    <mergeCell ref="C6:C21"/>
    <mergeCell ref="E6:N6"/>
  </mergeCells>
  <pageMargins left="0.7" right="0.7" top="0.75" bottom="0.75" header="0.3" footer="0.3"/>
  <pageSetup paperSize="9" orientation="portrait" horizontalDpi="300" verticalDpi="3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29"/>
  <sheetViews>
    <sheetView topLeftCell="A4" zoomScale="98" zoomScaleNormal="98" workbookViewId="0">
      <pane xSplit="1" topLeftCell="B1" activePane="topRight" state="frozen"/>
      <selection pane="topRight" activeCell="Q7" sqref="Q7"/>
    </sheetView>
  </sheetViews>
  <sheetFormatPr baseColWidth="10" defaultRowHeight="15" x14ac:dyDescent="0.25"/>
  <cols>
    <col min="1" max="1" width="43.7109375" customWidth="1"/>
    <col min="2" max="2" width="15.85546875" customWidth="1"/>
    <col min="3" max="3" width="2.7109375" customWidth="1"/>
    <col min="4" max="4" width="30.7109375" bestFit="1" customWidth="1"/>
    <col min="5" max="13" width="6.5703125" customWidth="1"/>
    <col min="14" max="14" width="6.140625" customWidth="1"/>
    <col min="15" max="15" width="3.140625" customWidth="1"/>
    <col min="16" max="16" width="34.28515625" bestFit="1" customWidth="1"/>
    <col min="17" max="25" width="6.5703125" customWidth="1"/>
    <col min="26" max="26" width="2.42578125" customWidth="1"/>
    <col min="27" max="27" width="33.85546875" customWidth="1"/>
    <col min="28" max="36" width="5" customWidth="1"/>
    <col min="37" max="37" width="3.7109375" customWidth="1"/>
    <col min="38" max="38" width="2.85546875" customWidth="1"/>
    <col min="39" max="39" width="46.5703125" customWidth="1"/>
  </cols>
  <sheetData>
    <row r="1" spans="1:36" ht="86.45" customHeight="1" x14ac:dyDescent="0.25">
      <c r="A1" s="70"/>
      <c r="B1" s="70"/>
      <c r="C1" s="70"/>
      <c r="D1" s="70"/>
      <c r="E1" s="70"/>
      <c r="F1" s="70"/>
      <c r="G1" s="70"/>
      <c r="H1" s="70"/>
      <c r="I1" s="70"/>
      <c r="J1" s="70"/>
      <c r="K1" s="70"/>
      <c r="L1" s="70"/>
      <c r="M1" s="70"/>
      <c r="N1" s="70"/>
      <c r="O1" s="70"/>
      <c r="P1" s="70"/>
      <c r="Q1" s="70"/>
      <c r="R1" s="70"/>
      <c r="S1" s="70"/>
      <c r="T1" s="70"/>
      <c r="U1" s="70"/>
      <c r="V1" s="70"/>
      <c r="W1" s="70"/>
      <c r="X1" s="70"/>
      <c r="Y1" s="70"/>
      <c r="Z1" s="70"/>
      <c r="AA1" s="70"/>
      <c r="AB1" s="70"/>
      <c r="AC1" s="70"/>
      <c r="AD1" s="70"/>
      <c r="AE1" s="70"/>
      <c r="AF1" s="70"/>
      <c r="AG1" s="70"/>
      <c r="AH1" s="70"/>
      <c r="AI1" s="70"/>
      <c r="AJ1" s="70"/>
    </row>
    <row r="2" spans="1:36" ht="59.1" customHeight="1" x14ac:dyDescent="0.25">
      <c r="A2" s="72" t="s">
        <v>29</v>
      </c>
      <c r="B2" s="72"/>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row>
    <row r="3" spans="1:36" ht="21" customHeight="1" x14ac:dyDescent="0.35">
      <c r="A3" s="71" t="s">
        <v>33</v>
      </c>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row>
    <row r="4" spans="1:36" ht="21" customHeight="1" x14ac:dyDescent="0.35">
      <c r="A4" s="71"/>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row>
    <row r="6" spans="1:36" ht="42" customHeight="1" x14ac:dyDescent="0.25">
      <c r="A6" s="57"/>
      <c r="B6" s="58" t="s">
        <v>21</v>
      </c>
      <c r="C6" s="73"/>
      <c r="D6" s="43" t="s">
        <v>68</v>
      </c>
      <c r="E6" s="74" t="s">
        <v>13</v>
      </c>
      <c r="F6" s="75"/>
      <c r="G6" s="75"/>
      <c r="H6" s="75"/>
      <c r="I6" s="75"/>
      <c r="J6" s="75"/>
      <c r="K6" s="75"/>
      <c r="L6" s="75"/>
      <c r="M6" s="75"/>
      <c r="N6" s="76"/>
      <c r="O6" s="21"/>
      <c r="P6" s="37" t="s">
        <v>42</v>
      </c>
    </row>
    <row r="7" spans="1:36" ht="132.75" customHeight="1" x14ac:dyDescent="0.25">
      <c r="A7" s="59" t="s">
        <v>11</v>
      </c>
      <c r="B7" s="60"/>
      <c r="C7" s="73"/>
      <c r="D7" s="42" t="s">
        <v>69</v>
      </c>
      <c r="E7" s="33" t="s">
        <v>1</v>
      </c>
      <c r="F7" s="33" t="s">
        <v>2</v>
      </c>
      <c r="G7" s="33" t="s">
        <v>3</v>
      </c>
      <c r="H7" s="33" t="s">
        <v>4</v>
      </c>
      <c r="I7" s="33" t="s">
        <v>5</v>
      </c>
      <c r="J7" s="33" t="s">
        <v>6</v>
      </c>
      <c r="K7" s="33" t="s">
        <v>7</v>
      </c>
      <c r="L7" s="33" t="s">
        <v>8</v>
      </c>
      <c r="M7" s="33" t="s">
        <v>9</v>
      </c>
      <c r="N7" s="33" t="s">
        <v>10</v>
      </c>
      <c r="O7" s="21"/>
      <c r="P7" s="22" t="s">
        <v>43</v>
      </c>
    </row>
    <row r="8" spans="1:36" ht="63.75" customHeight="1" x14ac:dyDescent="0.25">
      <c r="A8" s="61" t="s">
        <v>17</v>
      </c>
      <c r="B8" s="61"/>
      <c r="C8" s="73"/>
      <c r="D8" s="24" t="s">
        <v>15</v>
      </c>
      <c r="E8" s="24" t="s">
        <v>15</v>
      </c>
      <c r="F8" s="24" t="s">
        <v>15</v>
      </c>
      <c r="G8" s="24" t="s">
        <v>15</v>
      </c>
      <c r="H8" s="24" t="s">
        <v>15</v>
      </c>
      <c r="I8" s="24" t="s">
        <v>15</v>
      </c>
      <c r="J8" s="24" t="s">
        <v>14</v>
      </c>
      <c r="K8" s="24"/>
      <c r="L8" s="24"/>
      <c r="M8" s="24"/>
      <c r="N8" s="24"/>
      <c r="O8" s="21"/>
      <c r="P8" s="25"/>
    </row>
    <row r="9" spans="1:36" x14ac:dyDescent="0.25">
      <c r="A9" s="26" t="s">
        <v>12</v>
      </c>
      <c r="B9" s="26"/>
      <c r="C9" s="73"/>
      <c r="D9" s="28"/>
      <c r="E9" s="29"/>
      <c r="F9" s="29"/>
      <c r="G9" s="29"/>
      <c r="H9" s="29"/>
      <c r="I9" s="29"/>
      <c r="J9" s="29"/>
      <c r="K9" s="29"/>
      <c r="L9" s="29"/>
      <c r="M9" s="29"/>
      <c r="N9" s="29"/>
      <c r="O9" s="21"/>
      <c r="P9" s="27"/>
    </row>
    <row r="10" spans="1:36" ht="25.5" customHeight="1" x14ac:dyDescent="0.25">
      <c r="A10" s="30" t="s">
        <v>63</v>
      </c>
      <c r="B10" s="30" t="s">
        <v>22</v>
      </c>
      <c r="C10" s="73"/>
      <c r="D10" s="55">
        <v>4700</v>
      </c>
      <c r="E10" s="31">
        <v>1.2679991403395707</v>
      </c>
      <c r="F10" s="31">
        <v>1.7190152801358272</v>
      </c>
      <c r="G10" s="31">
        <v>-0.73023158773211083</v>
      </c>
      <c r="H10" s="62">
        <v>5.1492223623371247</v>
      </c>
      <c r="I10" s="62">
        <v>-3.6578053168099145</v>
      </c>
      <c r="J10" s="62">
        <v>-7.7352085354025268</v>
      </c>
      <c r="K10" s="31"/>
      <c r="L10" s="31"/>
      <c r="M10" s="31"/>
      <c r="N10" s="31"/>
      <c r="O10" s="21"/>
      <c r="P10" s="44">
        <v>0.03</v>
      </c>
    </row>
    <row r="11" spans="1:36" x14ac:dyDescent="0.25">
      <c r="A11" s="32" t="s">
        <v>66</v>
      </c>
      <c r="B11" s="30" t="s">
        <v>22</v>
      </c>
      <c r="C11" s="73"/>
      <c r="D11" s="55">
        <v>2300</v>
      </c>
      <c r="E11" s="31">
        <v>-0.1704303365999138</v>
      </c>
      <c r="F11" s="31">
        <v>-1.7925736235595346</v>
      </c>
      <c r="G11" s="31">
        <v>-1.6949152542372836</v>
      </c>
      <c r="H11" s="62">
        <v>5.1724137931034475</v>
      </c>
      <c r="I11" s="62">
        <v>-6.4312736443884022</v>
      </c>
      <c r="J11" s="62">
        <v>-7.0734341252699835</v>
      </c>
      <c r="K11" s="31"/>
      <c r="L11" s="31"/>
      <c r="M11" s="31"/>
      <c r="N11" s="31"/>
      <c r="O11" s="21"/>
      <c r="P11" s="44">
        <v>0.03</v>
      </c>
    </row>
    <row r="12" spans="1:36" x14ac:dyDescent="0.25">
      <c r="A12" s="30" t="s">
        <v>16</v>
      </c>
      <c r="B12" s="30" t="s">
        <v>23</v>
      </c>
      <c r="C12" s="73"/>
      <c r="D12" s="55">
        <v>1000</v>
      </c>
      <c r="E12" s="31">
        <v>-3.7254901960784292</v>
      </c>
      <c r="F12" s="31">
        <v>2.5458248472504996</v>
      </c>
      <c r="G12" s="31">
        <v>-3.4756703078450801</v>
      </c>
      <c r="H12" s="31">
        <v>-0.10288065843621075</v>
      </c>
      <c r="I12" s="31">
        <v>-2.8836251287332693</v>
      </c>
      <c r="J12" s="31">
        <v>-3.0450669914738104</v>
      </c>
      <c r="K12" s="31"/>
      <c r="L12" s="31"/>
      <c r="M12" s="31"/>
      <c r="N12" s="31"/>
      <c r="O12" s="21"/>
      <c r="P12" s="44">
        <v>0.05</v>
      </c>
    </row>
    <row r="13" spans="1:36" ht="25.5" customHeight="1" x14ac:dyDescent="0.25">
      <c r="A13" s="30" t="s">
        <v>18</v>
      </c>
      <c r="B13" s="30" t="s">
        <v>24</v>
      </c>
      <c r="C13" s="73"/>
      <c r="D13" s="55">
        <v>8700</v>
      </c>
      <c r="E13" s="62">
        <v>10.628518901528206</v>
      </c>
      <c r="F13" s="62">
        <v>-5.4632322393020409</v>
      </c>
      <c r="G13" s="62">
        <v>1.8347615908591575</v>
      </c>
      <c r="H13" s="62">
        <v>2.7295285359801413</v>
      </c>
      <c r="I13" s="62">
        <v>-6.4692291535391693</v>
      </c>
      <c r="J13" s="62">
        <v>-7.488923824496208</v>
      </c>
      <c r="K13" s="31"/>
      <c r="L13" s="31"/>
      <c r="M13" s="31"/>
      <c r="N13" s="31"/>
      <c r="O13" s="21"/>
      <c r="P13" s="44">
        <v>0.02</v>
      </c>
    </row>
    <row r="14" spans="1:36" ht="25.5" customHeight="1" x14ac:dyDescent="0.25">
      <c r="A14" s="32" t="s">
        <v>19</v>
      </c>
      <c r="B14" s="30" t="s">
        <v>24</v>
      </c>
      <c r="C14" s="73"/>
      <c r="D14" s="55">
        <v>1200</v>
      </c>
      <c r="E14" s="31">
        <v>-2.6868178001679288</v>
      </c>
      <c r="F14" s="31">
        <v>-0.86281276962899556</v>
      </c>
      <c r="G14" s="31">
        <v>1.5665796344647598</v>
      </c>
      <c r="H14" s="62">
        <v>6.3410454155955476</v>
      </c>
      <c r="I14" s="62">
        <v>-15.310233682514095</v>
      </c>
      <c r="J14" s="62">
        <v>-20.1783723522854</v>
      </c>
      <c r="K14" s="31"/>
      <c r="L14" s="31"/>
      <c r="M14" s="31"/>
      <c r="N14" s="31"/>
      <c r="O14" s="21"/>
      <c r="P14" s="44">
        <v>0.05</v>
      </c>
    </row>
    <row r="15" spans="1:36" x14ac:dyDescent="0.25">
      <c r="A15" s="30" t="s">
        <v>65</v>
      </c>
      <c r="B15" s="30" t="s">
        <v>23</v>
      </c>
      <c r="C15" s="73"/>
      <c r="D15" s="55">
        <v>3200</v>
      </c>
      <c r="E15" s="62">
        <v>4.3558850787766445</v>
      </c>
      <c r="F15" s="62">
        <v>-4.4404973357015987</v>
      </c>
      <c r="G15" s="31">
        <v>1.6728624535315983</v>
      </c>
      <c r="H15" s="62">
        <v>-6.0024375380865358</v>
      </c>
      <c r="I15" s="62">
        <v>-4.7001620745542922</v>
      </c>
      <c r="J15" s="62">
        <v>6.5490013934045521</v>
      </c>
      <c r="K15" s="31"/>
      <c r="L15" s="31"/>
      <c r="M15" s="31"/>
      <c r="N15" s="31"/>
      <c r="O15" s="21"/>
      <c r="P15" s="44">
        <v>0.03</v>
      </c>
    </row>
    <row r="16" spans="1:36" x14ac:dyDescent="0.25">
      <c r="A16" s="30" t="s">
        <v>20</v>
      </c>
      <c r="B16" s="30" t="s">
        <v>25</v>
      </c>
      <c r="C16" s="73"/>
      <c r="D16" s="55">
        <v>8000</v>
      </c>
      <c r="E16" s="31">
        <v>0.19972537760579723</v>
      </c>
      <c r="F16" s="62">
        <v>3.5256010962999795</v>
      </c>
      <c r="G16" s="62">
        <v>3.1167268351383948</v>
      </c>
      <c r="H16" s="62">
        <v>-12.720270743377293</v>
      </c>
      <c r="I16" s="62">
        <v>-13.798636181307666</v>
      </c>
      <c r="J16" s="31">
        <v>0</v>
      </c>
      <c r="K16" s="31"/>
      <c r="L16" s="31"/>
      <c r="M16" s="31"/>
      <c r="N16" s="31"/>
      <c r="O16" s="21"/>
      <c r="P16" s="44">
        <v>0.02</v>
      </c>
    </row>
    <row r="17" spans="1:16" x14ac:dyDescent="0.25">
      <c r="A17" s="30" t="s">
        <v>27</v>
      </c>
      <c r="B17" s="30" t="s">
        <v>23</v>
      </c>
      <c r="C17" s="73"/>
      <c r="D17" s="55">
        <v>8300</v>
      </c>
      <c r="E17" s="31">
        <v>0.41197140433781865</v>
      </c>
      <c r="F17" s="62">
        <v>-4.1631470978641278</v>
      </c>
      <c r="G17" s="31">
        <v>-0.15109544195416325</v>
      </c>
      <c r="H17" s="62">
        <v>-3.4300126103404827</v>
      </c>
      <c r="I17" s="62">
        <v>-8.278924001044663</v>
      </c>
      <c r="J17" s="62">
        <v>-5.082135523613962</v>
      </c>
      <c r="K17" s="31"/>
      <c r="L17" s="31"/>
      <c r="M17" s="31"/>
      <c r="N17" s="31"/>
      <c r="O17" s="21"/>
      <c r="P17" s="44">
        <v>0.02</v>
      </c>
    </row>
    <row r="18" spans="1:16" x14ac:dyDescent="0.25">
      <c r="A18" s="30" t="s">
        <v>28</v>
      </c>
      <c r="B18" s="30" t="s">
        <v>26</v>
      </c>
      <c r="C18" s="73"/>
      <c r="D18" s="55">
        <v>5000</v>
      </c>
      <c r="E18" s="62">
        <v>7.6125946592267901</v>
      </c>
      <c r="F18" s="62">
        <v>-7.2222222222222188</v>
      </c>
      <c r="G18" s="62">
        <v>2.5548902195608791</v>
      </c>
      <c r="H18" s="62">
        <v>21.233943168548073</v>
      </c>
      <c r="I18" s="62">
        <v>8.9420452721143064</v>
      </c>
      <c r="J18" s="62">
        <v>-29.486981975042369</v>
      </c>
      <c r="K18" s="31"/>
      <c r="L18" s="31"/>
      <c r="M18" s="31"/>
      <c r="N18" s="31"/>
      <c r="O18" s="21"/>
      <c r="P18" s="44">
        <v>0.02</v>
      </c>
    </row>
    <row r="19" spans="1:16" x14ac:dyDescent="0.25">
      <c r="A19" s="30" t="s">
        <v>0</v>
      </c>
      <c r="B19" s="30" t="s">
        <v>22</v>
      </c>
      <c r="C19" s="73"/>
      <c r="D19" s="55">
        <v>4000</v>
      </c>
      <c r="E19" s="62">
        <v>6.2531017369727104</v>
      </c>
      <c r="F19" s="62">
        <v>4.3204110228864945</v>
      </c>
      <c r="G19" s="62">
        <v>-3.1117080814864528</v>
      </c>
      <c r="H19" s="62">
        <v>2.6802218114602594</v>
      </c>
      <c r="I19" s="62">
        <v>-4.3654365436543667</v>
      </c>
      <c r="J19" s="64" t="s">
        <v>88</v>
      </c>
      <c r="K19" s="31"/>
      <c r="L19" s="31"/>
      <c r="M19" s="31"/>
      <c r="N19" s="31"/>
      <c r="O19" s="21"/>
      <c r="P19" s="44">
        <v>0.03</v>
      </c>
    </row>
    <row r="20" spans="1:16" x14ac:dyDescent="0.25">
      <c r="A20" s="32" t="s">
        <v>44</v>
      </c>
      <c r="B20" s="30" t="s">
        <v>22</v>
      </c>
      <c r="C20" s="73"/>
      <c r="D20" s="55">
        <v>1800</v>
      </c>
      <c r="E20" s="31">
        <v>-0.2277904328018221</v>
      </c>
      <c r="F20" s="62">
        <v>7.420091324200917</v>
      </c>
      <c r="G20" s="31">
        <v>-1.9659936238044629</v>
      </c>
      <c r="H20" s="31">
        <v>3.8482384823848248</v>
      </c>
      <c r="I20" s="62">
        <v>-7.2025052192066781</v>
      </c>
      <c r="J20" s="64" t="s">
        <v>88</v>
      </c>
      <c r="K20" s="31"/>
      <c r="L20" s="31"/>
      <c r="M20" s="31"/>
      <c r="N20" s="31"/>
      <c r="O20" s="21"/>
      <c r="P20" s="44">
        <v>0.05</v>
      </c>
    </row>
    <row r="21" spans="1:16" x14ac:dyDescent="0.25">
      <c r="A21" s="30" t="s">
        <v>64</v>
      </c>
      <c r="B21" s="30" t="s">
        <v>22</v>
      </c>
      <c r="C21" s="73"/>
      <c r="D21" s="55">
        <v>1900</v>
      </c>
      <c r="E21" s="62">
        <v>6.8181818181818121</v>
      </c>
      <c r="F21" s="62">
        <v>-3.7234042553191515</v>
      </c>
      <c r="G21" s="62">
        <v>7.2827724761426404</v>
      </c>
      <c r="H21" s="62">
        <v>7.3501872659176071</v>
      </c>
      <c r="I21" s="31">
        <v>-1.2211077191452202</v>
      </c>
      <c r="J21" s="62">
        <v>-19.893255701115965</v>
      </c>
      <c r="K21" s="31"/>
      <c r="L21" s="31"/>
      <c r="M21" s="31"/>
      <c r="N21" s="31"/>
      <c r="O21" s="21"/>
      <c r="P21" s="44">
        <v>0.04</v>
      </c>
    </row>
    <row r="22" spans="1:16" ht="15" customHeight="1" x14ac:dyDescent="0.25">
      <c r="A22" s="51" t="s">
        <v>75</v>
      </c>
      <c r="B22" s="51"/>
      <c r="C22" s="51"/>
      <c r="D22" s="51"/>
      <c r="E22" s="51"/>
      <c r="F22" s="51"/>
      <c r="G22" s="51"/>
      <c r="H22" s="51"/>
      <c r="I22" s="51"/>
      <c r="J22" s="51"/>
      <c r="K22" s="51"/>
      <c r="L22" s="51"/>
      <c r="M22" s="51"/>
      <c r="N22" s="51"/>
      <c r="O22" s="51"/>
      <c r="P22" s="51"/>
    </row>
    <row r="23" spans="1:16" ht="45.75" customHeight="1" x14ac:dyDescent="0.25">
      <c r="A23" s="77" t="s">
        <v>86</v>
      </c>
      <c r="B23" s="69"/>
      <c r="C23" s="69"/>
      <c r="D23" s="69"/>
      <c r="E23" s="69"/>
      <c r="F23" s="69"/>
      <c r="G23" s="69"/>
      <c r="H23" s="69"/>
      <c r="I23" s="69"/>
      <c r="J23" s="69"/>
      <c r="K23" s="69"/>
      <c r="L23" s="69"/>
      <c r="M23" s="69"/>
      <c r="N23" s="69"/>
      <c r="O23" s="69"/>
      <c r="P23" s="69"/>
    </row>
    <row r="24" spans="1:16" x14ac:dyDescent="0.25">
      <c r="A24" s="51" t="s">
        <v>87</v>
      </c>
      <c r="B24" s="51"/>
      <c r="C24" s="51"/>
      <c r="D24" s="51"/>
      <c r="E24" s="51"/>
      <c r="F24" s="51"/>
      <c r="G24" s="51"/>
      <c r="H24" s="51"/>
      <c r="I24" s="51"/>
      <c r="J24" s="51"/>
      <c r="K24" s="51"/>
      <c r="L24" s="51"/>
      <c r="M24" s="51"/>
      <c r="N24" s="51"/>
      <c r="O24" s="51"/>
      <c r="P24" s="51"/>
    </row>
    <row r="25" spans="1:16" x14ac:dyDescent="0.25">
      <c r="A25" s="51" t="s">
        <v>72</v>
      </c>
      <c r="B25" s="51"/>
      <c r="C25" s="51"/>
      <c r="D25" s="51"/>
      <c r="E25" s="51"/>
      <c r="F25" s="51"/>
      <c r="G25" s="51"/>
      <c r="H25" s="51"/>
      <c r="I25" s="51"/>
      <c r="J25" s="51"/>
      <c r="K25" s="51"/>
      <c r="L25" s="51"/>
      <c r="M25" s="51"/>
      <c r="N25" s="51"/>
      <c r="O25" s="51"/>
      <c r="P25" s="51"/>
    </row>
    <row r="26" spans="1:16" x14ac:dyDescent="0.25">
      <c r="A26" s="53" t="s">
        <v>49</v>
      </c>
      <c r="B26" s="51"/>
      <c r="C26" s="51"/>
      <c r="D26" s="51"/>
      <c r="E26" s="51"/>
      <c r="F26" s="51"/>
      <c r="G26" s="51"/>
      <c r="H26" s="51"/>
      <c r="I26" s="51"/>
      <c r="J26" s="51"/>
      <c r="K26" s="51"/>
      <c r="L26" s="51"/>
      <c r="M26" s="51"/>
      <c r="N26" s="51"/>
      <c r="O26" s="51"/>
      <c r="P26" s="51"/>
    </row>
    <row r="27" spans="1:16" x14ac:dyDescent="0.25">
      <c r="A27" s="51" t="s">
        <v>46</v>
      </c>
      <c r="B27" s="51"/>
      <c r="C27" s="51"/>
      <c r="D27" s="51"/>
      <c r="E27" s="51"/>
      <c r="F27" s="51"/>
      <c r="G27" s="51"/>
      <c r="H27" s="51"/>
      <c r="I27" s="51"/>
      <c r="J27" s="51"/>
      <c r="K27" s="51"/>
      <c r="L27" s="51"/>
      <c r="M27" s="51"/>
      <c r="N27" s="51"/>
      <c r="O27" s="51"/>
      <c r="P27" s="51"/>
    </row>
    <row r="28" spans="1:16" x14ac:dyDescent="0.25">
      <c r="A28" s="51" t="s">
        <v>47</v>
      </c>
      <c r="B28" s="51"/>
      <c r="C28" s="51"/>
      <c r="D28" s="51"/>
      <c r="E28" s="51"/>
      <c r="F28" s="51"/>
      <c r="G28" s="51"/>
      <c r="H28" s="51"/>
      <c r="I28" s="51"/>
      <c r="J28" s="51"/>
      <c r="K28" s="51"/>
      <c r="L28" s="51"/>
      <c r="M28" s="51"/>
      <c r="N28" s="51"/>
      <c r="O28" s="51"/>
      <c r="P28" s="51"/>
    </row>
    <row r="29" spans="1:16" x14ac:dyDescent="0.25">
      <c r="A29" s="51" t="s">
        <v>48</v>
      </c>
      <c r="B29" s="51"/>
      <c r="C29" s="51"/>
      <c r="D29" s="51"/>
      <c r="E29" s="51"/>
      <c r="F29" s="51"/>
      <c r="G29" s="51"/>
      <c r="H29" s="51"/>
      <c r="I29" s="51"/>
      <c r="J29" s="51"/>
      <c r="K29" s="51"/>
      <c r="L29" s="51"/>
      <c r="M29" s="51"/>
      <c r="N29" s="51"/>
      <c r="O29" s="51"/>
      <c r="P29" s="51"/>
    </row>
  </sheetData>
  <mergeCells count="7">
    <mergeCell ref="A23:P23"/>
    <mergeCell ref="A1:AJ1"/>
    <mergeCell ref="A2:AJ2"/>
    <mergeCell ref="A3:AJ3"/>
    <mergeCell ref="A4:AJ4"/>
    <mergeCell ref="C6:C21"/>
    <mergeCell ref="E6:N6"/>
  </mergeCells>
  <pageMargins left="0.7" right="0.7" top="0.75" bottom="0.75" header="0.3" footer="0.3"/>
  <pageSetup paperSize="9"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Lisez-moi</vt:lpstr>
      <vt:lpstr>Interprétation des résultats</vt:lpstr>
      <vt:lpstr>JOP - Ile-de-France</vt:lpstr>
      <vt:lpstr>JOP Province (hors COM)</vt:lpstr>
      <vt:lpstr>JOP total</vt:lpstr>
      <vt:lpstr>Hors JOP</vt:lpstr>
      <vt:lpstr>France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PORTELA Mickael</dc:creator>
  <cp:lastModifiedBy>DUVAL Marine</cp:lastModifiedBy>
  <cp:lastPrinted>2024-05-24T09:38:01Z</cp:lastPrinted>
  <dcterms:created xsi:type="dcterms:W3CDTF">2024-05-24T09:11:50Z</dcterms:created>
  <dcterms:modified xsi:type="dcterms:W3CDTF">2024-08-21T16:07:24Z</dcterms:modified>
</cp:coreProperties>
</file>